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ppdokumenty\Monča Č\Realizované\MAP Bílina\MAP IV\MAP\SR MAP\SR MAP verze 9.0\"/>
    </mc:Choice>
  </mc:AlternateContent>
  <xr:revisionPtr revIDLastSave="0" documentId="13_ncr:1_{1F8A5ACB-2F6B-408F-8301-AF4DD7001898}" xr6:coauthVersionLast="47" xr6:coauthVersionMax="47" xr10:uidLastSave="{00000000-0000-0000-0000-000000000000}"/>
  <bookViews>
    <workbookView xWindow="-108" yWindow="-108" windowWidth="23256" windowHeight="12456" tabRatio="713" activeTab="4" xr2:uid="{00000000-000D-0000-FFFF-FFFF00000000}"/>
  </bookViews>
  <sheets>
    <sheet name="Pokyny, info" sheetId="14" r:id="rId1"/>
    <sheet name="MŠ IROP " sheetId="12" r:id="rId2"/>
    <sheet name="MŠ ostatní" sheetId="17" r:id="rId3"/>
    <sheet name="ZŠ IROP" sheetId="15" r:id="rId4"/>
    <sheet name="ZŠ ostatní" sheetId="18" r:id="rId5"/>
    <sheet name="zájmové a nefo IROP" sheetId="16" r:id="rId6"/>
    <sheet name="zájm a nefo osta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8" l="1"/>
  <c r="N18" i="18"/>
  <c r="N17" i="18"/>
  <c r="N30" i="17"/>
  <c r="N29" i="17"/>
  <c r="N43" i="15"/>
  <c r="N42" i="15"/>
  <c r="N41" i="15"/>
  <c r="N40" i="15"/>
  <c r="N44" i="15" l="1"/>
  <c r="N31" i="15"/>
  <c r="N9" i="15"/>
  <c r="N27" i="15"/>
  <c r="N26" i="15"/>
  <c r="N14" i="17"/>
  <c r="N6" i="18"/>
  <c r="N5" i="18"/>
  <c r="N15" i="18"/>
  <c r="N14" i="18"/>
  <c r="N13" i="18"/>
  <c r="N25" i="17"/>
  <c r="M8" i="16" l="1"/>
  <c r="N37" i="15"/>
  <c r="N36" i="15"/>
  <c r="N24" i="18"/>
  <c r="N23" i="18"/>
  <c r="N22" i="18"/>
  <c r="N21" i="18"/>
  <c r="N20" i="18"/>
  <c r="N16" i="18"/>
  <c r="N12" i="18"/>
  <c r="N11" i="18"/>
  <c r="N10" i="18"/>
  <c r="N9" i="18"/>
  <c r="N8" i="18"/>
  <c r="N7" i="18"/>
  <c r="N22" i="17" l="1"/>
  <c r="N21" i="17"/>
  <c r="N20" i="17"/>
  <c r="N19" i="17"/>
  <c r="N18" i="17"/>
  <c r="N16" i="17"/>
  <c r="N15" i="17"/>
  <c r="M11" i="16" l="1"/>
  <c r="M7" i="16"/>
  <c r="M6" i="16"/>
  <c r="M5" i="16"/>
  <c r="N39" i="15" l="1"/>
  <c r="N38" i="15"/>
  <c r="N35" i="15"/>
  <c r="N34" i="15"/>
  <c r="N33" i="15"/>
  <c r="N32" i="15"/>
  <c r="N30" i="15"/>
  <c r="N29" i="15"/>
  <c r="N28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8" i="15"/>
  <c r="N7" i="15"/>
  <c r="N6" i="15"/>
  <c r="N5" i="15"/>
  <c r="N6" i="12" l="1"/>
  <c r="N5" i="12"/>
  <c r="N4" i="12"/>
</calcChain>
</file>

<file path=xl/sharedStrings.xml><?xml version="1.0" encoding="utf-8"?>
<sst xmlns="http://schemas.openxmlformats.org/spreadsheetml/2006/main" count="1227" uniqueCount="370">
  <si>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</si>
  <si>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</si>
  <si>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</si>
  <si>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</si>
  <si>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</si>
  <si>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</si>
  <si>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</si>
  <si>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</si>
  <si>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</si>
  <si>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</si>
  <si>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</si>
  <si>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</si>
  <si>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</si>
  <si>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</si>
  <si>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</si>
  <si>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</si>
  <si>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</si>
  <si>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</si>
  <si>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</si>
  <si>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</si>
  <si>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</si>
  <si>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</si>
  <si>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</si>
  <si>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</si>
  <si>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Ústecký kraj</t>
  </si>
  <si>
    <t>X</t>
  </si>
  <si>
    <t>Mateřská škola Ohníč, p.o.</t>
  </si>
  <si>
    <t>Obec Ohníč</t>
  </si>
  <si>
    <t>70698082</t>
  </si>
  <si>
    <t>Bílina</t>
  </si>
  <si>
    <t>Ohníč</t>
  </si>
  <si>
    <t>Navýšení kapacity MŠ Ohníč</t>
  </si>
  <si>
    <t>Mateřská škola Bílina, Maxe Švabinského 664, příspěvková organizace</t>
  </si>
  <si>
    <t>Město Bílina</t>
  </si>
  <si>
    <t>MAP III</t>
  </si>
  <si>
    <t>Modernizace hygienického zázemí MŠ</t>
  </si>
  <si>
    <t xml:space="preserve">Modernizace hygienického zázemí MŠ s ohledem na zajištění hygienických požadavků u MŠ, kde jsou nedostatky identifikovány KHS </t>
  </si>
  <si>
    <t>x</t>
  </si>
  <si>
    <t>zpracovává se PD</t>
  </si>
  <si>
    <t>ne</t>
  </si>
  <si>
    <t>město Bílina</t>
  </si>
  <si>
    <t>00266230</t>
  </si>
  <si>
    <t>Modernizace hygienického zázemí MŠ M. Švabinského</t>
  </si>
  <si>
    <t>záměr</t>
  </si>
  <si>
    <t>Poznámky:</t>
  </si>
  <si>
    <t>Nový projekt</t>
  </si>
  <si>
    <t>Projekt byl zrealizován.</t>
  </si>
  <si>
    <t>Projekt chtete vyjmout ze seznamu. Důvod uveďte do předposledního sloupce Struční popis (např. projekt je již neaktuální, projekt nebude realizován z důvodu realizace jiného projektu atd.)</t>
  </si>
  <si>
    <t>PD</t>
  </si>
  <si>
    <t>I.24</t>
  </si>
  <si>
    <t>XII.26</t>
  </si>
  <si>
    <t>Zamítnuto zřízovatelem</t>
  </si>
  <si>
    <t>VI.23</t>
  </si>
  <si>
    <t>XII.27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</si>
  <si>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</si>
  <si>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</si>
  <si>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</si>
  <si>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</si>
  <si>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</si>
  <si>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</si>
  <si>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</si>
  <si>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</si>
  <si>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</si>
  <si>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</si>
  <si>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</si>
  <si>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</si>
  <si>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</si>
  <si>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</si>
  <si>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</si>
  <si>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</si>
  <si>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</si>
  <si>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</si>
  <si>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</si>
  <si>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</si>
  <si>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</si>
  <si>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</si>
  <si>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</si>
  <si>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</si>
  <si>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</si>
  <si>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</si>
  <si>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</si>
  <si>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</si>
  <si>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</si>
  <si>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</si>
  <si>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</si>
  <si>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</si>
  <si>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</si>
  <si>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</si>
  <si>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</si>
  <si>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</si>
  <si>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</si>
  <si>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</si>
  <si>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</si>
  <si>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Zadáno do strategického investičního rámce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</si>
  <si>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</si>
  <si>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</si>
  <si>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</si>
  <si>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</si>
  <si>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</si>
  <si>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</si>
  <si>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</si>
  <si>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</si>
  <si>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</si>
  <si>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</si>
  <si>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</si>
  <si>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</si>
  <si>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</si>
  <si>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škola, Bílina, Aléská 270, okres Teplice, příspěvková organizace</t>
  </si>
  <si>
    <t>Vybudování odborných učeben, konektivita a bezbariérovost školy</t>
  </si>
  <si>
    <t>rekonstrukce odborných učeben, modernizace datových sítí, zajištění bezbariérovosti ZŠ</t>
  </si>
  <si>
    <t>realizováno</t>
  </si>
  <si>
    <t>KONZULTACE S PANÍ ŘEDITELKO - NEOZVALA SE - Souhlas máme k 3/2021 - potřebujeme ale originál</t>
  </si>
  <si>
    <t>Vyřešení výkonného Wi-fi segmentu datové sítě na pavilonu 1.stupně</t>
  </si>
  <si>
    <t>Záměr byl realizován v rámci jiného projektu.</t>
  </si>
  <si>
    <t>Vybudování přírodovědného centra včetně rekonstrukce stávajícího prostoru</t>
  </si>
  <si>
    <t>Projekt již není aktuální.</t>
  </si>
  <si>
    <t>Vybudování venkovní přírodovědné učebny</t>
  </si>
  <si>
    <t>Záměr bude pozměněn a  realizován v rámci nového projektu.</t>
  </si>
  <si>
    <t>Modernizace odborných učeben</t>
  </si>
  <si>
    <t>modernizace a vybudování odborných odborných učeben</t>
  </si>
  <si>
    <t>není relevantní</t>
  </si>
  <si>
    <t>Vybudování venkovního zázemí pro školní družinu</t>
  </si>
  <si>
    <t>vybudování workoutového hřiště a odpočinkových zón</t>
  </si>
  <si>
    <t>I.25</t>
  </si>
  <si>
    <t>X.26</t>
  </si>
  <si>
    <t>Modernizace vnitřních prostor školní družiny</t>
  </si>
  <si>
    <t>modernizace vnitřních prostor  4 oddělení školní družiny</t>
  </si>
  <si>
    <t>VIII.25</t>
  </si>
  <si>
    <t>Vybudování venkovní multifunkční učebny</t>
  </si>
  <si>
    <t xml:space="preserve">vybudování venkovní učebny pro výuku </t>
  </si>
  <si>
    <t>Modernizace tělocvičny</t>
  </si>
  <si>
    <t>Modernizace tělocvičny včetně vybudování lezecké stěny</t>
  </si>
  <si>
    <t>Rekonstrukce a modernizace školní kuchyně a jídelny</t>
  </si>
  <si>
    <t>Modernizace zastaralé školní kuchyně a jídelny</t>
  </si>
  <si>
    <t>XII26</t>
  </si>
  <si>
    <t>Vybudování čtenářského centra</t>
  </si>
  <si>
    <t>Vybudování polytechnického centra</t>
  </si>
  <si>
    <t>Základní škola, Bílina, Lidická 31/18, okres Teplice, příspěvková organizace</t>
  </si>
  <si>
    <t>Duhová dílna</t>
  </si>
  <si>
    <t>Učíme se cizí jazyky</t>
  </si>
  <si>
    <t>Učíme se v zahradě</t>
  </si>
  <si>
    <t>Vybudování venkovní učebny</t>
  </si>
  <si>
    <t>Škola v pohybu</t>
  </si>
  <si>
    <t>vybudování workoutdoorového hřiště na pozemku školy</t>
  </si>
  <si>
    <t>Vlastivědné centrum</t>
  </si>
  <si>
    <t>modernizace učebny a kabinetu pro výuku zeměpisu a dějepisu</t>
  </si>
  <si>
    <t>Ve škole jsme rádi</t>
  </si>
  <si>
    <t>modernizace chodeb školy - šatny pro žáky, herní prvky, čtenářské koutky, interaktivní nástěnky</t>
  </si>
  <si>
    <t>Tělocvik nás baví</t>
  </si>
  <si>
    <t>modernizace tělocvičny a zázemí (šatny, sprchy)</t>
  </si>
  <si>
    <t>Modernizace odborných učeben na ZŠ Lidická</t>
  </si>
  <si>
    <t>modernizace odborných učeben</t>
  </si>
  <si>
    <t>Vybudování zázemí pro školní družinu a komunitní život</t>
  </si>
  <si>
    <t>vybudování nových prostor pro školní družinu</t>
  </si>
  <si>
    <t>Základní škola, Bílina, Za Chlumem 824, okres Teplice, příspěvková organizace</t>
  </si>
  <si>
    <t>Pan Lisse se neozval k potvrzení, opět budu kontaktovat o aktuálnost a připravenost</t>
  </si>
  <si>
    <t>Chceme vidět a zkusit</t>
  </si>
  <si>
    <t>projekt již není aktuální</t>
  </si>
  <si>
    <t>Mediálně a interaktivně</t>
  </si>
  <si>
    <t>Modernizace odborných učeben na ZŠ Za Chlumem</t>
  </si>
  <si>
    <t>Vybudování zázemí pro školní družinu</t>
  </si>
  <si>
    <t>Zahradní učebna</t>
  </si>
  <si>
    <t>Učebna přírodovědných předmětů v přírodní prostředí.</t>
  </si>
  <si>
    <t>ano</t>
  </si>
  <si>
    <t>Učebna IT</t>
  </si>
  <si>
    <t>Rekonstrukce učebny IT vč. vybavení.</t>
  </si>
  <si>
    <t>částečně realizováno</t>
  </si>
  <si>
    <t>Bezbariérovost školy</t>
  </si>
  <si>
    <t>Zajištění bezbariérového přístupu do školy.</t>
  </si>
  <si>
    <t>Rozšíření interaktivity</t>
  </si>
  <si>
    <t>Rozšíření interaktivity ve škole.</t>
  </si>
  <si>
    <t>částečná realizace</t>
  </si>
  <si>
    <t>Vybudování odborných učeben, konektivita a bezbariérovost základních škol v Bílině</t>
  </si>
  <si>
    <t>rekonstrukce odborných učeben, modernizace datových sítí, zajištění bezbariérovosti na 3 ZŠ</t>
  </si>
  <si>
    <t>Pan ředitel se neozval - zjistit aktuálnost záměrů, obsah a připravenost</t>
  </si>
  <si>
    <t>Rekonstrukce Kina Hvězda</t>
  </si>
  <si>
    <t>Rekonstrukce bývalé školky v sídlišti Za Chlumem</t>
  </si>
  <si>
    <t>Modernizace odborných učeben na základních školách v Bílině</t>
  </si>
  <si>
    <t>modernizace a vybudování odborných učeben na ZŠ Aléská, ZŠ Lidická, ZŠ Za Chlumem</t>
  </si>
  <si>
    <t>Pozn.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</si>
  <si>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</si>
  <si>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</si>
  <si>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</si>
  <si>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</si>
  <si>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</si>
  <si>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</si>
  <si>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</si>
  <si>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</si>
  <si>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</si>
  <si>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</si>
  <si>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</si>
  <si>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</si>
  <si>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</si>
  <si>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</si>
  <si>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</si>
  <si>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</si>
  <si>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</si>
  <si>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</si>
  <si>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</si>
  <si>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</si>
  <si>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</si>
  <si>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</si>
  <si>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</si>
  <si>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Zadáno do Strategického investičního rámce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</si>
  <si>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</si>
  <si>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</si>
  <si>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</si>
  <si>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</si>
  <si>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</si>
  <si>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</si>
  <si>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</si>
  <si>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</si>
  <si>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</si>
  <si>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</si>
  <si>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</si>
  <si>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</si>
  <si>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</si>
  <si>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1</t>
  </si>
  <si>
    <t>Dům dětí a mládeže, Havířská 529/10, Bílina</t>
  </si>
  <si>
    <t>Kouzelná zahrada</t>
  </si>
  <si>
    <t>Úprava terénu, herní a sportovní prvky, pískoviště, kryté posezení, vybavení venkovním nábytkem včetně oplocení aj.</t>
  </si>
  <si>
    <t>2</t>
  </si>
  <si>
    <t>Keramická dílna</t>
  </si>
  <si>
    <t>Vybavení keramické dílny.</t>
  </si>
  <si>
    <t>3</t>
  </si>
  <si>
    <t>Učebna digitálních technologií</t>
  </si>
  <si>
    <t>Vybavení pomůckami, vybavením a nábytkem.</t>
  </si>
  <si>
    <t>4</t>
  </si>
  <si>
    <t>Využití půdních prostor pro zájmové vzdělávání</t>
  </si>
  <si>
    <t>Zpracování PD, stavební úpravy a zařízení</t>
  </si>
  <si>
    <t>Mamud PH s.r.o.</t>
  </si>
  <si>
    <t>Technologické centrum robotiky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</si>
  <si>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</si>
  <si>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</si>
  <si>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</si>
  <si>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</si>
  <si>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Mateřská škola Hostomice, Husova 308, příspěvková organizace</t>
  </si>
  <si>
    <t>Obec Hostomice</t>
  </si>
  <si>
    <t>Úprava zahrady mateřské školy</t>
  </si>
  <si>
    <t>Hostomice</t>
  </si>
  <si>
    <t>Moderní ICT vybavení školy</t>
  </si>
  <si>
    <t>Modernizace vybavení školní kuchyně</t>
  </si>
  <si>
    <t xml:space="preserve"> Oplocení a vstupní brána</t>
  </si>
  <si>
    <t>Nové oplocení školního pozemku</t>
  </si>
  <si>
    <t>Vybavení prostorů školy pro rozvoj polytechnických dovedností</t>
  </si>
  <si>
    <t>Software pro ICT techniku</t>
  </si>
  <si>
    <t>Didaktické a kompenzační pomůcky</t>
  </si>
  <si>
    <t>Stavební úpravy na podporu podnětného venkovního prostředí např. hřiště, zahrady</t>
  </si>
  <si>
    <t>Vodní hrátky- korýtka na vodu. Zastřešení terasy</t>
  </si>
  <si>
    <t>Vybavení tříd</t>
  </si>
  <si>
    <t xml:space="preserve">Koutky na polytechniku, nový nábytek- židle stolky k věku ětí </t>
  </si>
  <si>
    <t xml:space="preserve">Energeticky úsporné projekty </t>
  </si>
  <si>
    <t>realizace opatření na snížení spotřeby energií</t>
  </si>
  <si>
    <t>Mateřská škola Bílina, Síbova 332, příspěvková organizace</t>
  </si>
  <si>
    <t>Revitalizace školní zahrady MŠ Síbova</t>
  </si>
  <si>
    <t>Revitalizace školní zahrady MŠ Síbova - odloučené pracoviště Aléská</t>
  </si>
  <si>
    <t>realizace opatření na snížení spotřeby energií - odloučené pracoviště Žižkovo údolí</t>
  </si>
  <si>
    <t>Mateřská škola Ledvice, okres Teplice, příspěvková organizace</t>
  </si>
  <si>
    <t>Obec Ledvice</t>
  </si>
  <si>
    <t>Rekonstrukce budovy MŠ</t>
  </si>
  <si>
    <t>Ledvice</t>
  </si>
  <si>
    <t>Zlepšení vzhledu školní zahrady MŠ Ledvice</t>
  </si>
  <si>
    <t>Vytvoření altánku a dalších herních prvků pro delší pobyt a práci dětí venku</t>
  </si>
  <si>
    <t>Mateřská škola Bílina, Čapkova 869, příspěvková organizace</t>
  </si>
  <si>
    <t>Výměna radiátorů na budově MŠ Čapkova</t>
  </si>
  <si>
    <t>Mateřská škola Hrobčice, okres Teplice, příspěvková organizace</t>
  </si>
  <si>
    <t>Obec Hrobčice</t>
  </si>
  <si>
    <t>Příměstské tábory v MŠ</t>
  </si>
  <si>
    <t>Hrobčice</t>
  </si>
  <si>
    <t>Modernizace školní budovy</t>
  </si>
  <si>
    <t>Projekt nebude realizován z důvodu realizace jiného projektu.</t>
  </si>
  <si>
    <t>Modernizace dětského hřiště</t>
  </si>
  <si>
    <t>Nástavba podkroví budovy MŠ</t>
  </si>
  <si>
    <t>Obnova školní zahrady</t>
  </si>
  <si>
    <t>Projekt chtete vyjmout ze seznamu. Důvod uveďte do předposledního sloupce Struční popis (např. projekt již není aktuální, projekt nebude realizován z důvodu realizace jiného projektu atd.)</t>
  </si>
  <si>
    <t xml:space="preserve">Základní škola, Bílina, Za Chlumem 824, okres Teplice, příspěvková organizace </t>
  </si>
  <si>
    <t>Ve třídě jsme rádi</t>
  </si>
  <si>
    <t>S paní  ředitelkou doladit obsah a připravenost</t>
  </si>
  <si>
    <t>Tělocvik zábavně</t>
  </si>
  <si>
    <t>Čtenářské centrum</t>
  </si>
  <si>
    <t>Speciální vzdělávání</t>
  </si>
  <si>
    <t>Zajímavě a podnětně</t>
  </si>
  <si>
    <t>Do jídelny na oběd a pak hurá do družiny</t>
  </si>
  <si>
    <t>Energeticky úsporné projekty</t>
  </si>
  <si>
    <t xml:space="preserve">Základní škola, Bílina, Lidická 31/18, okres Teplice, příspěvková organizace </t>
  </si>
  <si>
    <t>Rekonstrukce sociální zařízení ZŠ</t>
  </si>
  <si>
    <t>DOLADIT S PANEM ŘEDITELEM OBSAHA A PŘIPRAVENOST</t>
  </si>
  <si>
    <t>Základní umělecká škola Gustava Waltera, Mírové náměstí 21/16, Bílina</t>
  </si>
  <si>
    <t>Přestavba koncertního sálu</t>
  </si>
  <si>
    <t>Notebooky + notační a audio SW pro výuku HN a obor skladba i pro výuku zprac.audia (multilicence), tiskárny</t>
  </si>
  <si>
    <t>Projekt zařazen do projektu Energeticky úsporné projekty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</si>
  <si>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</si>
  <si>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</si>
  <si>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</si>
  <si>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zázemí pro školní poradenské pracoviště </t>
  </si>
  <si>
    <t>Rozšíření skladových prostor, oprava ostění a podlaha.</t>
  </si>
  <si>
    <t>Bezbariérový přístup</t>
  </si>
  <si>
    <t>Zajištění bezbarierového vstupu do budovy.</t>
  </si>
  <si>
    <t>Zateplení fasád a střechy objektu, odizolování vlhkého suterénu</t>
  </si>
  <si>
    <t xml:space="preserve">Předpokládaný termín realizace </t>
  </si>
  <si>
    <t>Výměna oken objektu a vzduchotechnika</t>
  </si>
  <si>
    <t>rekonstrukce a modernizace učebny fyziky</t>
  </si>
  <si>
    <t>Rekonstrukce a modernizace zázemí školní družiny</t>
  </si>
  <si>
    <t>Modernizace učebny přírodních věd - fyzika</t>
  </si>
  <si>
    <t>Modernizace zázemí škoní družiny</t>
  </si>
  <si>
    <t>MAP I</t>
  </si>
  <si>
    <t xml:space="preserve"> MAP I</t>
  </si>
  <si>
    <t>IX.23</t>
  </si>
  <si>
    <t>Městys Hostomice</t>
  </si>
  <si>
    <t>Projekt již není aktuální</t>
  </si>
  <si>
    <t>Modernizace odborných a specializovaných učeben a výukových prostor, zajištění bezbariérovosti a vnitřní konektivity</t>
  </si>
  <si>
    <t>MAP IV</t>
  </si>
  <si>
    <t>Základní umělecká škola Gustava Waltera Bílina, Mírové náměstí 21/16, Bílina</t>
  </si>
  <si>
    <t>Modernizace výukových prostor</t>
  </si>
  <si>
    <t>Modernizace výukových prostor, zajištění bezbariérovosti a vnitřní konektivity</t>
  </si>
  <si>
    <t>Základní škola Čestmíra Císaře, příspěvková organizace</t>
  </si>
  <si>
    <t>zpracovaná PD</t>
  </si>
  <si>
    <t>Strategický rámec MAP - seznam investičních priorit ZŠ (2021-2027)</t>
  </si>
  <si>
    <r>
      <t>z toho předpokládané 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</si>
  <si>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Souhrnný rámec pro investice do infrastruktury pro zájmové, neformální vzdělávání a celoživotní učení (2021-2027)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</si>
  <si>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</si>
  <si>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Zadáno do strategického rámce</t>
  </si>
  <si>
    <t>z toho předpokládané výdaje EFRR</t>
  </si>
  <si>
    <t xml:space="preserve">MAP I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</si>
  <si>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</si>
  <si>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</si>
  <si>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Podíl EFRR bude vypočten dle podílu spolufinancování z EU v daném kraji.  </t>
  </si>
  <si>
    <t xml:space="preserve"> Podíl EFRR bude vypočten dle podílu spolufinancování z EU v daném kraji.  </t>
  </si>
  <si>
    <t>nebude se realizovat</t>
  </si>
  <si>
    <t>Rekonstrukce odb. učeben, modernizace dat. sítí, zajištění bezbariérovosti ZŠ</t>
  </si>
  <si>
    <t>Nástavba podkroví pro vybudování interaktivní učebny vč. vybavení a sociál. zázemím. Rekonstrukce střechy budovy.</t>
  </si>
  <si>
    <t>zrealizováno</t>
  </si>
  <si>
    <t>Záměr nebude realizován. Záměr zahrnut do projektu Modernizace odborných učeben na ZŠ Lidická .</t>
  </si>
  <si>
    <t>Zrealizováno z dotace ÚK a prostředků zřizovatele.</t>
  </si>
  <si>
    <t>v řízení</t>
  </si>
  <si>
    <t>Snížení energetické náročnosti budovy mateřské školy</t>
  </si>
  <si>
    <t>Oprava střechy, nátěr plechové krytiny a instalace fotovoltaické elektrárny na střechy veřejné budovy MŠ</t>
  </si>
  <si>
    <t>II.25</t>
  </si>
  <si>
    <t xml:space="preserve">Obnova oplocení MŠ </t>
  </si>
  <si>
    <t>Výměna stávajícího oplocení (havarijní stav).</t>
  </si>
  <si>
    <t>Výmalba MŠ</t>
  </si>
  <si>
    <t>Výmalby WC, šatny a schodiště( špatný stav po zatékání vody)</t>
  </si>
  <si>
    <t>Víceúčelové hřiště</t>
  </si>
  <si>
    <t>revitaliazce areálu ZŠ</t>
  </si>
  <si>
    <t>studie</t>
  </si>
  <si>
    <t>Výuková učebna a vstupní brána</t>
  </si>
  <si>
    <t>Demolice stávající vst. brány, výstavba nové brány vč. výukové učebny</t>
  </si>
  <si>
    <t>studie a PD</t>
  </si>
  <si>
    <t>zpracovává se studie</t>
  </si>
  <si>
    <t>Výměna radiátorů</t>
  </si>
  <si>
    <t>Školní poradenské pracoviště</t>
  </si>
  <si>
    <t>zázemí pro školní poradenské pracoviště</t>
  </si>
  <si>
    <t>vybudování nových prostor pro školní družinu a dětskou skupinu</t>
  </si>
  <si>
    <t>studie + zpracovává se PD</t>
  </si>
  <si>
    <t>Mateřská škola Ohníč, příspěvková organizace</t>
  </si>
  <si>
    <t>Záměr nebude realizován z důvodu realizace jiného projektu.</t>
  </si>
  <si>
    <t>Vybudování zázemí pro školní družinu ZŠ Lidická a dětskou skupinu</t>
  </si>
  <si>
    <t>Vybudování zázemí pro školní družinu ZŠ Za Chlumem</t>
  </si>
  <si>
    <t>Schváleno ŘV formou per rollam dne 26.03. 2025</t>
  </si>
  <si>
    <t>Obnova betonové plochy na zahradě</t>
  </si>
  <si>
    <t>Částečné zatravnění a obnova betonové plochy</t>
  </si>
  <si>
    <t>Výstavba venkovní učebny</t>
  </si>
  <si>
    <t>Zastřešený altán</t>
  </si>
  <si>
    <t>Duhové hřiště</t>
  </si>
  <si>
    <t>Výstavba nového víceúčelového dětského hřiště</t>
  </si>
  <si>
    <t>X.25</t>
  </si>
  <si>
    <t>VII.26</t>
  </si>
  <si>
    <t>Učíme venku</t>
  </si>
  <si>
    <t>Revitalizace venkovních prostor škol – vybudování venkovní učebny a výstavba víceúčelových schodů</t>
  </si>
  <si>
    <t>III.26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</si>
</sst>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4" tint="-0.49998474074526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993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4" borderId="0" xfId="0" applyFill="1"/>
    <xf numFmtId="0" fontId="0" fillId="0" borderId="0" xfId="0" applyAlignment="1">
      <alignment vertical="center"/>
    </xf>
    <xf numFmtId="0" fontId="0" fillId="5" borderId="0" xfId="0" applyFill="1"/>
    <xf numFmtId="0" fontId="0" fillId="6" borderId="0" xfId="0" applyFill="1"/>
    <xf numFmtId="49" fontId="8" fillId="0" borderId="1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49" fontId="8" fillId="6" borderId="36" xfId="0" applyNumberFormat="1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6" borderId="22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/>
    </xf>
    <xf numFmtId="164" fontId="8" fillId="6" borderId="2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2" fillId="0" borderId="0" xfId="0" applyFont="1"/>
    <xf numFmtId="0" fontId="15" fillId="0" borderId="52" xfId="0" applyFont="1" applyBorder="1"/>
    <xf numFmtId="0" fontId="15" fillId="0" borderId="53" xfId="0" applyFont="1" applyBorder="1"/>
    <xf numFmtId="0" fontId="15" fillId="0" borderId="54" xfId="0" applyFont="1" applyBorder="1" applyAlignment="1">
      <alignment horizontal="center"/>
    </xf>
    <xf numFmtId="0" fontId="1" fillId="0" borderId="51" xfId="0" applyFont="1" applyBorder="1"/>
    <xf numFmtId="9" fontId="1" fillId="0" borderId="50" xfId="2" applyFont="1" applyFill="1" applyBorder="1" applyAlignment="1" applyProtection="1">
      <alignment horizontal="center"/>
    </xf>
    <xf numFmtId="0" fontId="1" fillId="8" borderId="51" xfId="0" applyFont="1" applyFill="1" applyBorder="1"/>
    <xf numFmtId="0" fontId="0" fillId="8" borderId="0" xfId="0" applyFill="1"/>
    <xf numFmtId="9" fontId="1" fillId="8" borderId="50" xfId="2" applyFont="1" applyFill="1" applyBorder="1" applyAlignment="1" applyProtection="1">
      <alignment horizontal="center"/>
    </xf>
    <xf numFmtId="0" fontId="1" fillId="9" borderId="51" xfId="0" applyFont="1" applyFill="1" applyBorder="1"/>
    <xf numFmtId="0" fontId="0" fillId="9" borderId="0" xfId="0" applyFill="1"/>
    <xf numFmtId="9" fontId="1" fillId="9" borderId="50" xfId="2" applyFont="1" applyFill="1" applyBorder="1" applyAlignment="1" applyProtection="1">
      <alignment horizontal="center"/>
    </xf>
    <xf numFmtId="0" fontId="1" fillId="9" borderId="55" xfId="0" applyFont="1" applyFill="1" applyBorder="1"/>
    <xf numFmtId="0" fontId="0" fillId="9" borderId="56" xfId="0" applyFill="1" applyBorder="1"/>
    <xf numFmtId="9" fontId="1" fillId="9" borderId="47" xfId="2" applyFont="1" applyFill="1" applyBorder="1" applyAlignment="1" applyProtection="1">
      <alignment horizontal="center"/>
    </xf>
    <xf numFmtId="49" fontId="1" fillId="0" borderId="0" xfId="0" applyNumberFormat="1" applyFont="1"/>
    <xf numFmtId="0" fontId="13" fillId="0" borderId="0" xfId="0" applyFont="1"/>
    <xf numFmtId="0" fontId="18" fillId="0" borderId="0" xfId="3" applyFont="1" applyProtection="1"/>
    <xf numFmtId="0" fontId="20" fillId="0" borderId="0" xfId="0" applyFont="1"/>
    <xf numFmtId="0" fontId="29" fillId="0" borderId="4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6" borderId="5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164" fontId="31" fillId="10" borderId="15" xfId="0" applyNumberFormat="1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164" fontId="31" fillId="6" borderId="17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31" fillId="10" borderId="15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 wrapText="1"/>
    </xf>
    <xf numFmtId="164" fontId="31" fillId="10" borderId="22" xfId="0" applyNumberFormat="1" applyFont="1" applyFill="1" applyBorder="1" applyAlignment="1">
      <alignment horizontal="center" vertical="center"/>
    </xf>
    <xf numFmtId="17" fontId="31" fillId="10" borderId="15" xfId="0" applyNumberFormat="1" applyFont="1" applyFill="1" applyBorder="1" applyAlignment="1">
      <alignment horizontal="center" vertical="center"/>
    </xf>
    <xf numFmtId="17" fontId="31" fillId="10" borderId="22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 wrapText="1"/>
    </xf>
    <xf numFmtId="0" fontId="31" fillId="6" borderId="38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 wrapText="1"/>
    </xf>
    <xf numFmtId="164" fontId="31" fillId="6" borderId="39" xfId="0" applyNumberFormat="1" applyFont="1" applyFill="1" applyBorder="1" applyAlignment="1">
      <alignment horizontal="center" vertical="center"/>
    </xf>
    <xf numFmtId="164" fontId="31" fillId="6" borderId="37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31" fillId="6" borderId="17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 wrapText="1"/>
    </xf>
    <xf numFmtId="164" fontId="31" fillId="6" borderId="23" xfId="0" applyNumberFormat="1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164" fontId="8" fillId="2" borderId="41" xfId="0" applyNumberFormat="1" applyFont="1" applyFill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7" fontId="8" fillId="5" borderId="15" xfId="0" applyNumberFormat="1" applyFont="1" applyFill="1" applyBorder="1" applyAlignment="1">
      <alignment horizontal="center" vertical="center"/>
    </xf>
    <xf numFmtId="17" fontId="8" fillId="5" borderId="22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0" borderId="0" xfId="0" applyProtection="1">
      <protection locked="0"/>
    </xf>
    <xf numFmtId="0" fontId="35" fillId="2" borderId="41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44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7" fontId="5" fillId="0" borderId="15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7" fontId="5" fillId="0" borderId="39" xfId="0" applyNumberFormat="1" applyFont="1" applyBorder="1" applyAlignment="1">
      <alignment horizontal="center" vertical="center"/>
    </xf>
    <xf numFmtId="17" fontId="5" fillId="0" borderId="37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9" xfId="0" applyBorder="1"/>
    <xf numFmtId="0" fontId="0" fillId="0" borderId="23" xfId="0" applyBorder="1"/>
    <xf numFmtId="0" fontId="35" fillId="2" borderId="17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" fontId="35" fillId="2" borderId="21" xfId="0" applyNumberFormat="1" applyFont="1" applyFill="1" applyBorder="1" applyAlignment="1">
      <alignment horizontal="center" vertical="center"/>
    </xf>
    <xf numFmtId="3" fontId="35" fillId="2" borderId="19" xfId="0" applyNumberFormat="1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49" fontId="8" fillId="11" borderId="15" xfId="0" applyNumberFormat="1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/>
    </xf>
    <xf numFmtId="164" fontId="5" fillId="11" borderId="15" xfId="0" applyNumberFormat="1" applyFont="1" applyFill="1" applyBorder="1" applyAlignment="1">
      <alignment horizontal="center" vertical="center"/>
    </xf>
    <xf numFmtId="164" fontId="5" fillId="11" borderId="22" xfId="0" applyNumberFormat="1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17" fontId="5" fillId="11" borderId="22" xfId="0" applyNumberFormat="1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vertical="center"/>
    </xf>
    <xf numFmtId="0" fontId="5" fillId="11" borderId="22" xfId="0" applyFont="1" applyFill="1" applyBorder="1" applyAlignment="1">
      <alignment vertical="center"/>
    </xf>
    <xf numFmtId="0" fontId="5" fillId="11" borderId="22" xfId="0" applyFont="1" applyFill="1" applyBorder="1" applyAlignment="1">
      <alignment horizontal="center" vertical="center" wrapText="1"/>
    </xf>
    <xf numFmtId="49" fontId="8" fillId="11" borderId="17" xfId="0" applyNumberFormat="1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/>
    </xf>
    <xf numFmtId="164" fontId="5" fillId="11" borderId="17" xfId="0" applyNumberFormat="1" applyFont="1" applyFill="1" applyBorder="1" applyAlignment="1">
      <alignment horizontal="center" vertical="center"/>
    </xf>
    <xf numFmtId="164" fontId="5" fillId="11" borderId="37" xfId="0" applyNumberFormat="1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17" fontId="5" fillId="11" borderId="23" xfId="0" applyNumberFormat="1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vertical="center"/>
    </xf>
    <xf numFmtId="0" fontId="5" fillId="11" borderId="23" xfId="0" applyFont="1" applyFill="1" applyBorder="1" applyAlignment="1">
      <alignment vertical="center"/>
    </xf>
    <xf numFmtId="0" fontId="5" fillId="11" borderId="37" xfId="0" applyFont="1" applyFill="1" applyBorder="1" applyAlignment="1">
      <alignment horizontal="center" vertical="center"/>
    </xf>
    <xf numFmtId="164" fontId="5" fillId="11" borderId="23" xfId="0" applyNumberFormat="1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/>
    </xf>
    <xf numFmtId="164" fontId="5" fillId="11" borderId="39" xfId="0" applyNumberFormat="1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vertical="center"/>
    </xf>
    <xf numFmtId="0" fontId="5" fillId="11" borderId="37" xfId="0" applyFont="1" applyFill="1" applyBorder="1" applyAlignment="1">
      <alignment vertical="center"/>
    </xf>
    <xf numFmtId="49" fontId="8" fillId="2" borderId="17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7" fontId="5" fillId="2" borderId="17" xfId="0" applyNumberFormat="1" applyFont="1" applyFill="1" applyBorder="1" applyAlignment="1">
      <alignment horizontal="center" vertical="center"/>
    </xf>
    <xf numFmtId="17" fontId="5" fillId="2" borderId="2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39" fillId="2" borderId="15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center" vertical="center"/>
    </xf>
    <xf numFmtId="164" fontId="39" fillId="11" borderId="15" xfId="0" applyNumberFormat="1" applyFont="1" applyFill="1" applyBorder="1" applyAlignment="1">
      <alignment horizontal="center" vertical="center"/>
    </xf>
    <xf numFmtId="17" fontId="5" fillId="11" borderId="15" xfId="0" applyNumberFormat="1" applyFont="1" applyFill="1" applyBorder="1" applyAlignment="1">
      <alignment horizontal="center" vertical="center"/>
    </xf>
    <xf numFmtId="17" fontId="5" fillId="11" borderId="22" xfId="0" applyNumberFormat="1" applyFont="1" applyFill="1" applyBorder="1" applyAlignment="1">
      <alignment horizontal="center" vertical="center"/>
    </xf>
    <xf numFmtId="0" fontId="5" fillId="11" borderId="31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 wrapText="1"/>
    </xf>
    <xf numFmtId="17" fontId="5" fillId="6" borderId="39" xfId="0" applyNumberFormat="1" applyFont="1" applyFill="1" applyBorder="1" applyAlignment="1">
      <alignment horizontal="center" vertical="center"/>
    </xf>
    <xf numFmtId="17" fontId="5" fillId="6" borderId="37" xfId="0" applyNumberFormat="1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vertical="center"/>
    </xf>
    <xf numFmtId="49" fontId="8" fillId="6" borderId="5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wrapText="1"/>
    </xf>
    <xf numFmtId="164" fontId="31" fillId="6" borderId="15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16" xfId="0" applyFont="1" applyFill="1" applyBorder="1"/>
    <xf numFmtId="49" fontId="8" fillId="6" borderId="48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6" borderId="54" xfId="0" applyFont="1" applyFill="1" applyBorder="1"/>
    <xf numFmtId="0" fontId="8" fillId="6" borderId="9" xfId="0" applyFont="1" applyFill="1" applyBorder="1"/>
    <xf numFmtId="49" fontId="8" fillId="11" borderId="36" xfId="0" applyNumberFormat="1" applyFont="1" applyFill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 wrapText="1"/>
    </xf>
    <xf numFmtId="164" fontId="31" fillId="11" borderId="15" xfId="0" applyNumberFormat="1" applyFont="1" applyFill="1" applyBorder="1" applyAlignment="1">
      <alignment horizontal="center" vertical="center"/>
    </xf>
    <xf numFmtId="164" fontId="8" fillId="11" borderId="76" xfId="0" applyNumberFormat="1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11" borderId="64" xfId="0" applyFont="1" applyFill="1" applyBorder="1" applyAlignment="1">
      <alignment horizontal="center" vertical="center"/>
    </xf>
    <xf numFmtId="0" fontId="8" fillId="11" borderId="16" xfId="0" applyFont="1" applyFill="1" applyBorder="1"/>
    <xf numFmtId="0" fontId="8" fillId="11" borderId="73" xfId="0" applyFont="1" applyFill="1" applyBorder="1" applyAlignment="1">
      <alignment horizontal="center" vertical="center"/>
    </xf>
    <xf numFmtId="164" fontId="8" fillId="11" borderId="22" xfId="0" applyNumberFormat="1" applyFont="1" applyFill="1" applyBorder="1" applyAlignment="1">
      <alignment horizontal="center" vertical="center"/>
    </xf>
    <xf numFmtId="0" fontId="8" fillId="11" borderId="15" xfId="0" applyFont="1" applyFill="1" applyBorder="1"/>
    <xf numFmtId="0" fontId="8" fillId="11" borderId="22" xfId="0" applyFont="1" applyFill="1" applyBorder="1"/>
    <xf numFmtId="0" fontId="8" fillId="11" borderId="64" xfId="0" applyFont="1" applyFill="1" applyBorder="1"/>
    <xf numFmtId="0" fontId="8" fillId="11" borderId="76" xfId="0" applyFont="1" applyFill="1" applyBorder="1"/>
    <xf numFmtId="49" fontId="8" fillId="2" borderId="57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31" fillId="2" borderId="17" xfId="0" applyNumberFormat="1" applyFont="1" applyFill="1" applyBorder="1" applyAlignment="1">
      <alignment horizontal="center" vertical="center"/>
    </xf>
    <xf numFmtId="17" fontId="8" fillId="0" borderId="17" xfId="0" applyNumberFormat="1" applyFont="1" applyBorder="1" applyAlignment="1">
      <alignment horizontal="center" vertical="center"/>
    </xf>
    <xf numFmtId="17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/>
    <xf numFmtId="0" fontId="8" fillId="0" borderId="9" xfId="0" applyFont="1" applyBorder="1"/>
    <xf numFmtId="0" fontId="8" fillId="0" borderId="52" xfId="0" applyFont="1" applyBorder="1"/>
    <xf numFmtId="0" fontId="8" fillId="0" borderId="23" xfId="0" applyFont="1" applyBorder="1"/>
    <xf numFmtId="49" fontId="8" fillId="6" borderId="59" xfId="0" applyNumberFormat="1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wrapText="1"/>
    </xf>
    <xf numFmtId="164" fontId="31" fillId="6" borderId="41" xfId="0" applyNumberFormat="1" applyFont="1" applyFill="1" applyBorder="1" applyAlignment="1">
      <alignment horizontal="center" vertical="center"/>
    </xf>
    <xf numFmtId="164" fontId="8" fillId="6" borderId="44" xfId="0" applyNumberFormat="1" applyFont="1" applyFill="1" applyBorder="1" applyAlignment="1">
      <alignment horizontal="center" vertical="center"/>
    </xf>
    <xf numFmtId="0" fontId="8" fillId="6" borderId="41" xfId="0" applyFont="1" applyFill="1" applyBorder="1"/>
    <xf numFmtId="0" fontId="8" fillId="6" borderId="44" xfId="0" applyFont="1" applyFill="1" applyBorder="1"/>
    <xf numFmtId="0" fontId="8" fillId="6" borderId="66" xfId="0" applyFont="1" applyFill="1" applyBorder="1"/>
    <xf numFmtId="0" fontId="8" fillId="6" borderId="8" xfId="0" applyFont="1" applyFill="1" applyBorder="1"/>
    <xf numFmtId="0" fontId="8" fillId="6" borderId="61" xfId="0" applyFont="1" applyFill="1" applyBorder="1"/>
    <xf numFmtId="0" fontId="13" fillId="2" borderId="0" xfId="0" applyFont="1" applyFill="1"/>
    <xf numFmtId="49" fontId="8" fillId="11" borderId="27" xfId="0" applyNumberFormat="1" applyFont="1" applyFill="1" applyBorder="1" applyAlignment="1">
      <alignment horizontal="center" vertical="center"/>
    </xf>
    <xf numFmtId="0" fontId="8" fillId="11" borderId="74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wrapText="1"/>
    </xf>
    <xf numFmtId="164" fontId="8" fillId="11" borderId="1" xfId="0" applyNumberFormat="1" applyFont="1" applyFill="1" applyBorder="1" applyAlignment="1">
      <alignment horizontal="center" vertical="center"/>
    </xf>
    <xf numFmtId="164" fontId="8" fillId="11" borderId="3" xfId="0" applyNumberFormat="1" applyFont="1" applyFill="1" applyBorder="1" applyAlignment="1">
      <alignment horizontal="center" vertical="center"/>
    </xf>
    <xf numFmtId="0" fontId="0" fillId="11" borderId="1" xfId="0" applyFill="1" applyBorder="1"/>
    <xf numFmtId="0" fontId="0" fillId="11" borderId="3" xfId="0" applyFill="1" applyBorder="1"/>
    <xf numFmtId="0" fontId="0" fillId="11" borderId="2" xfId="0" applyFill="1" applyBorder="1"/>
    <xf numFmtId="0" fontId="0" fillId="11" borderId="75" xfId="0" applyFill="1" applyBorder="1"/>
    <xf numFmtId="49" fontId="8" fillId="2" borderId="5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0" fillId="0" borderId="29" xfId="0" applyBorder="1"/>
    <xf numFmtId="0" fontId="8" fillId="0" borderId="50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49" fontId="24" fillId="6" borderId="48" xfId="0" applyNumberFormat="1" applyFont="1" applyFill="1" applyBorder="1" applyAlignment="1">
      <alignment horizontal="center" vertical="center"/>
    </xf>
    <xf numFmtId="49" fontId="24" fillId="10" borderId="5" xfId="0" applyNumberFormat="1" applyFont="1" applyFill="1" applyBorder="1" applyAlignment="1">
      <alignment horizontal="center" vertical="center"/>
    </xf>
    <xf numFmtId="49" fontId="24" fillId="6" borderId="62" xfId="0" applyNumberFormat="1" applyFont="1" applyFill="1" applyBorder="1" applyAlignment="1">
      <alignment horizontal="center" vertical="center"/>
    </xf>
    <xf numFmtId="49" fontId="24" fillId="2" borderId="5" xfId="0" applyNumberFormat="1" applyFont="1" applyFill="1" applyBorder="1" applyAlignment="1">
      <alignment horizontal="center" vertical="center"/>
    </xf>
    <xf numFmtId="49" fontId="24" fillId="2" borderId="48" xfId="0" applyNumberFormat="1" applyFont="1" applyFill="1" applyBorder="1" applyAlignment="1">
      <alignment horizontal="center" vertical="center"/>
    </xf>
    <xf numFmtId="49" fontId="24" fillId="2" borderId="65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6" borderId="57" xfId="0" applyFont="1" applyFill="1" applyBorder="1" applyAlignment="1">
      <alignment horizontal="center" vertical="center"/>
    </xf>
    <xf numFmtId="0" fontId="24" fillId="10" borderId="36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0" fillId="4" borderId="66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24" fillId="2" borderId="43" xfId="0" applyNumberFormat="1" applyFont="1" applyFill="1" applyBorder="1" applyAlignment="1">
      <alignment horizontal="center" vertical="center"/>
    </xf>
    <xf numFmtId="49" fontId="24" fillId="0" borderId="62" xfId="0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164" fontId="31" fillId="0" borderId="3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164" fontId="31" fillId="0" borderId="17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17" fontId="8" fillId="0" borderId="37" xfId="0" applyNumberFormat="1" applyFont="1" applyBorder="1" applyAlignment="1">
      <alignment horizontal="center" vertical="center"/>
    </xf>
    <xf numFmtId="17" fontId="8" fillId="0" borderId="3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7" fontId="8" fillId="0" borderId="35" xfId="0" applyNumberFormat="1" applyFont="1" applyBorder="1" applyAlignment="1">
      <alignment horizontal="center" vertical="center"/>
    </xf>
    <xf numFmtId="17" fontId="8" fillId="0" borderId="32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17" fontId="5" fillId="0" borderId="21" xfId="0" applyNumberFormat="1" applyFont="1" applyBorder="1" applyAlignment="1">
      <alignment horizontal="center" vertical="center"/>
    </xf>
    <xf numFmtId="17" fontId="5" fillId="0" borderId="1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17" fontId="5" fillId="0" borderId="35" xfId="0" applyNumberFormat="1" applyFont="1" applyBorder="1" applyAlignment="1">
      <alignment horizontal="center" vertical="center"/>
    </xf>
    <xf numFmtId="17" fontId="5" fillId="0" borderId="3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7" fontId="5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7" fontId="5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164" fontId="39" fillId="0" borderId="3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4" fontId="39" fillId="0" borderId="15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9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horizontal="center" vertical="center"/>
    </xf>
    <xf numFmtId="17" fontId="5" fillId="6" borderId="15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0" fontId="0" fillId="6" borderId="15" xfId="0" applyFill="1" applyBorder="1"/>
    <xf numFmtId="0" fontId="0" fillId="6" borderId="16" xfId="0" applyFill="1" applyBorder="1"/>
    <xf numFmtId="0" fontId="0" fillId="6" borderId="22" xfId="0" applyFill="1" applyBorder="1"/>
    <xf numFmtId="0" fontId="8" fillId="6" borderId="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49" fontId="24" fillId="0" borderId="48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164" fontId="31" fillId="5" borderId="15" xfId="0" applyNumberFormat="1" applyFont="1" applyFill="1" applyBorder="1" applyAlignment="1">
      <alignment horizontal="center" vertical="center"/>
    </xf>
    <xf numFmtId="17" fontId="8" fillId="5" borderId="3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48" fillId="0" borderId="0" xfId="0" applyFont="1"/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39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9" fillId="0" borderId="0" xfId="0" applyFont="1" applyProtection="1">
      <protection locked="0"/>
    </xf>
    <xf numFmtId="0" fontId="4" fillId="0" borderId="0" xfId="0" applyFont="1"/>
    <xf numFmtId="0" fontId="39" fillId="0" borderId="0" xfId="0" applyFont="1"/>
    <xf numFmtId="0" fontId="8" fillId="0" borderId="69" xfId="0" applyFont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 wrapText="1"/>
    </xf>
    <xf numFmtId="164" fontId="8" fillId="6" borderId="55" xfId="0" applyNumberFormat="1" applyFont="1" applyFill="1" applyBorder="1" applyAlignment="1">
      <alignment horizontal="center" vertical="center"/>
    </xf>
    <xf numFmtId="17" fontId="8" fillId="6" borderId="17" xfId="0" applyNumberFormat="1" applyFont="1" applyFill="1" applyBorder="1" applyAlignment="1">
      <alignment horizontal="center" vertical="center"/>
    </xf>
    <xf numFmtId="17" fontId="8" fillId="6" borderId="2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9" fontId="8" fillId="6" borderId="30" xfId="0" applyNumberFormat="1" applyFont="1" applyFill="1" applyBorder="1" applyAlignment="1">
      <alignment horizontal="center" vertical="center"/>
    </xf>
    <xf numFmtId="0" fontId="5" fillId="6" borderId="70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164" fontId="39" fillId="6" borderId="35" xfId="0" applyNumberFormat="1" applyFont="1" applyFill="1" applyBorder="1" applyAlignment="1">
      <alignment horizontal="center" vertical="center"/>
    </xf>
    <xf numFmtId="164" fontId="5" fillId="6" borderId="37" xfId="0" applyNumberFormat="1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vertical="center"/>
    </xf>
    <xf numFmtId="0" fontId="5" fillId="6" borderId="32" xfId="0" applyFont="1" applyFill="1" applyBorder="1" applyAlignment="1">
      <alignment vertical="center"/>
    </xf>
    <xf numFmtId="49" fontId="24" fillId="5" borderId="62" xfId="0" applyNumberFormat="1" applyFont="1" applyFill="1" applyBorder="1" applyAlignment="1">
      <alignment horizontal="center" vertical="center"/>
    </xf>
    <xf numFmtId="0" fontId="24" fillId="5" borderId="63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 wrapText="1"/>
    </xf>
    <xf numFmtId="164" fontId="8" fillId="5" borderId="39" xfId="0" applyNumberFormat="1" applyFont="1" applyFill="1" applyBorder="1" applyAlignment="1">
      <alignment horizontal="center" vertical="center" wrapText="1"/>
    </xf>
    <xf numFmtId="164" fontId="8" fillId="5" borderId="37" xfId="0" applyNumberFormat="1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164" fontId="31" fillId="5" borderId="17" xfId="0" applyNumberFormat="1" applyFont="1" applyFill="1" applyBorder="1" applyAlignment="1">
      <alignment horizontal="center" vertical="center"/>
    </xf>
    <xf numFmtId="164" fontId="8" fillId="5" borderId="55" xfId="0" applyNumberFormat="1" applyFont="1" applyFill="1" applyBorder="1" applyAlignment="1">
      <alignment horizontal="center" vertical="center"/>
    </xf>
    <xf numFmtId="17" fontId="8" fillId="5" borderId="17" xfId="0" applyNumberFormat="1" applyFont="1" applyFill="1" applyBorder="1" applyAlignment="1">
      <alignment horizontal="center" vertical="center"/>
    </xf>
    <xf numFmtId="17" fontId="8" fillId="5" borderId="23" xfId="0" applyNumberFormat="1" applyFont="1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49" fontId="8" fillId="5" borderId="31" xfId="0" applyNumberFormat="1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40" fillId="5" borderId="16" xfId="1" applyFont="1" applyFill="1" applyBorder="1" applyAlignment="1">
      <alignment horizontal="center" vertical="center" wrapText="1"/>
    </xf>
    <xf numFmtId="0" fontId="40" fillId="5" borderId="16" xfId="1" applyFont="1" applyFill="1" applyBorder="1" applyAlignment="1">
      <alignment horizontal="center" vertical="center"/>
    </xf>
    <xf numFmtId="3" fontId="40" fillId="5" borderId="16" xfId="1" applyNumberFormat="1" applyFont="1" applyFill="1" applyBorder="1" applyAlignment="1">
      <alignment horizontal="center" vertical="center"/>
    </xf>
    <xf numFmtId="17" fontId="5" fillId="5" borderId="16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0" fillId="4" borderId="9" xfId="1" applyFont="1" applyFill="1" applyBorder="1" applyAlignment="1">
      <alignment horizontal="center" vertical="center" wrapText="1"/>
    </xf>
    <xf numFmtId="0" fontId="40" fillId="4" borderId="9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40" fillId="4" borderId="2" xfId="1" applyFont="1" applyFill="1" applyBorder="1" applyAlignment="1">
      <alignment horizontal="center" vertical="center" wrapText="1"/>
    </xf>
    <xf numFmtId="0" fontId="40" fillId="4" borderId="2" xfId="1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4" fontId="31" fillId="0" borderId="15" xfId="0" applyNumberFormat="1" applyFont="1" applyBorder="1" applyAlignment="1">
      <alignment horizontal="center" vertical="center"/>
    </xf>
    <xf numFmtId="17" fontId="8" fillId="0" borderId="15" xfId="0" applyNumberFormat="1" applyFont="1" applyBorder="1" applyAlignment="1">
      <alignment horizontal="center" vertical="center"/>
    </xf>
    <xf numFmtId="17" fontId="8" fillId="0" borderId="22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0" fontId="0" fillId="4" borderId="47" xfId="0" applyFill="1" applyBorder="1" applyAlignment="1">
      <alignment horizontal="center" wrapText="1"/>
    </xf>
    <xf numFmtId="0" fontId="0" fillId="4" borderId="38" xfId="0" applyFill="1" applyBorder="1" applyAlignment="1">
      <alignment horizontal="center" wrapText="1"/>
    </xf>
    <xf numFmtId="49" fontId="8" fillId="0" borderId="57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164" fontId="39" fillId="0" borderId="17" xfId="0" applyNumberFormat="1" applyFont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31" fillId="0" borderId="37" xfId="0" applyNumberFormat="1" applyFont="1" applyBorder="1" applyAlignment="1">
      <alignment horizontal="center" vertical="center"/>
    </xf>
    <xf numFmtId="17" fontId="31" fillId="0" borderId="39" xfId="0" applyNumberFormat="1" applyFont="1" applyBorder="1" applyAlignment="1">
      <alignment horizontal="center" vertical="center"/>
    </xf>
    <xf numFmtId="17" fontId="31" fillId="0" borderId="37" xfId="0" applyNumberFormat="1" applyFont="1" applyBorder="1" applyAlignment="1">
      <alignment horizontal="center" vertical="center"/>
    </xf>
    <xf numFmtId="164" fontId="31" fillId="0" borderId="30" xfId="0" applyNumberFormat="1" applyFont="1" applyBorder="1" applyAlignment="1">
      <alignment horizontal="center" vertical="center"/>
    </xf>
    <xf numFmtId="17" fontId="31" fillId="0" borderId="30" xfId="0" applyNumberFormat="1" applyFont="1" applyBorder="1" applyAlignment="1">
      <alignment horizontal="center" vertical="center"/>
    </xf>
    <xf numFmtId="17" fontId="31" fillId="0" borderId="23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" fontId="8" fillId="0" borderId="39" xfId="0" applyNumberFormat="1" applyFont="1" applyBorder="1" applyAlignment="1">
      <alignment horizontal="center" vertical="center"/>
    </xf>
    <xf numFmtId="164" fontId="31" fillId="0" borderId="23" xfId="0" applyNumberFormat="1" applyFont="1" applyBorder="1" applyAlignment="1">
      <alignment horizontal="center" vertical="center"/>
    </xf>
    <xf numFmtId="17" fontId="31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40" fillId="4" borderId="2" xfId="1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0" fillId="0" borderId="9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/>
    </xf>
    <xf numFmtId="3" fontId="40" fillId="0" borderId="9" xfId="1" applyNumberFormat="1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24" fillId="0" borderId="67" xfId="0" applyNumberFormat="1" applyFont="1" applyBorder="1" applyAlignment="1">
      <alignment horizontal="center" vertical="center"/>
    </xf>
    <xf numFmtId="49" fontId="24" fillId="0" borderId="5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64" fontId="8" fillId="0" borderId="7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164" fontId="31" fillId="0" borderId="35" xfId="0" applyNumberFormat="1" applyFont="1" applyBorder="1" applyAlignment="1">
      <alignment horizontal="center" vertical="center"/>
    </xf>
    <xf numFmtId="164" fontId="31" fillId="0" borderId="77" xfId="0" applyNumberFormat="1" applyFont="1" applyBorder="1" applyAlignment="1">
      <alignment horizontal="center" vertical="center"/>
    </xf>
    <xf numFmtId="17" fontId="31" fillId="0" borderId="35" xfId="0" applyNumberFormat="1" applyFont="1" applyBorder="1" applyAlignment="1">
      <alignment horizontal="center" vertical="center"/>
    </xf>
    <xf numFmtId="17" fontId="31" fillId="0" borderId="32" xfId="0" applyNumberFormat="1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64" fontId="31" fillId="0" borderId="3" xfId="0" applyNumberFormat="1" applyFont="1" applyBorder="1" applyAlignment="1">
      <alignment horizontal="center" vertical="center"/>
    </xf>
    <xf numFmtId="17" fontId="31" fillId="0" borderId="1" xfId="0" applyNumberFormat="1" applyFont="1" applyBorder="1" applyAlignment="1">
      <alignment horizontal="center" vertical="center"/>
    </xf>
    <xf numFmtId="17" fontId="3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4" borderId="39" xfId="0" applyNumberFormat="1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vertical="center"/>
    </xf>
    <xf numFmtId="0" fontId="40" fillId="4" borderId="38" xfId="1" applyFont="1" applyFill="1" applyBorder="1" applyAlignment="1">
      <alignment horizontal="center" vertical="center" wrapText="1"/>
    </xf>
    <xf numFmtId="3" fontId="40" fillId="4" borderId="38" xfId="1" applyNumberFormat="1" applyFont="1" applyFill="1" applyBorder="1" applyAlignment="1">
      <alignment horizontal="center" vertical="center"/>
    </xf>
    <xf numFmtId="17" fontId="5" fillId="4" borderId="38" xfId="0" applyNumberFormat="1" applyFont="1" applyFill="1" applyBorder="1" applyAlignment="1">
      <alignment horizontal="center" vertical="center"/>
    </xf>
    <xf numFmtId="0" fontId="40" fillId="4" borderId="38" xfId="1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49" fontId="8" fillId="11" borderId="63" xfId="0" applyNumberFormat="1" applyFont="1" applyFill="1" applyBorder="1" applyAlignment="1">
      <alignment horizontal="center" vertical="center"/>
    </xf>
    <xf numFmtId="49" fontId="8" fillId="4" borderId="63" xfId="0" applyNumberFormat="1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49" fontId="8" fillId="4" borderId="27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164" fontId="31" fillId="4" borderId="39" xfId="0" applyNumberFormat="1" applyFont="1" applyFill="1" applyBorder="1" applyAlignment="1">
      <alignment horizontal="center" vertical="center"/>
    </xf>
    <xf numFmtId="164" fontId="8" fillId="4" borderId="52" xfId="0" applyNumberFormat="1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8" xfId="0" applyFont="1" applyFill="1" applyBorder="1"/>
    <xf numFmtId="0" fontId="8" fillId="4" borderId="55" xfId="0" applyFont="1" applyFill="1" applyBorder="1"/>
    <xf numFmtId="0" fontId="8" fillId="4" borderId="17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164" fontId="31" fillId="4" borderId="17" xfId="0" applyNumberFormat="1" applyFont="1" applyFill="1" applyBorder="1" applyAlignment="1">
      <alignment horizontal="center" vertical="center"/>
    </xf>
    <xf numFmtId="17" fontId="8" fillId="4" borderId="17" xfId="0" applyNumberFormat="1" applyFont="1" applyFill="1" applyBorder="1" applyAlignment="1">
      <alignment horizontal="center" vertical="center"/>
    </xf>
    <xf numFmtId="17" fontId="8" fillId="4" borderId="23" xfId="0" applyNumberFormat="1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0" fillId="5" borderId="16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59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59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4" fillId="0" borderId="33" xfId="0" applyFont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7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68" xfId="0" applyFont="1" applyFill="1" applyBorder="1" applyAlignment="1">
      <alignment horizontal="center" vertical="center" wrapText="1"/>
    </xf>
    <xf numFmtId="0" fontId="32" fillId="2" borderId="67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32" fillId="2" borderId="4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0" borderId="64" xfId="0" applyFont="1" applyBorder="1" applyAlignment="1">
      <alignment horizontal="center" vertical="top" wrapText="1"/>
    </xf>
    <xf numFmtId="0" fontId="32" fillId="2" borderId="41" xfId="0" applyFont="1" applyFill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1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workbookViewId="0">
      <selection activeCell="I8" sqref="I8"/>
    </sheetView>
  </sheetViews>
  <sheetFormatPr defaultRowHeight="14.4" x14ac:dyDescent="0.3"/>
  <cols>
    <col min="1" max="2" width="17.88671875" customWidth="1"/>
  </cols>
  <sheetData>
    <row r="1" spans="1:14" ht="21" x14ac:dyDescent="0.4">
      <c r="A1" s="53" t="s">
        <v>54</v>
      </c>
    </row>
    <row r="2" spans="1:14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54" t="s">
        <v>55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 t="s">
        <v>56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54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 t="s">
        <v>58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 t="s">
        <v>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55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56" t="s">
        <v>60</v>
      </c>
      <c r="B10" s="57" t="s">
        <v>61</v>
      </c>
      <c r="C10" s="58" t="s">
        <v>62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59" t="s">
        <v>63</v>
      </c>
      <c r="B11" s="1" t="s">
        <v>64</v>
      </c>
      <c r="C11" s="60" t="s">
        <v>65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61" t="s">
        <v>66</v>
      </c>
      <c r="B12" s="62" t="s">
        <v>67</v>
      </c>
      <c r="C12" s="63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61" t="s">
        <v>69</v>
      </c>
      <c r="B13" s="62" t="s">
        <v>67</v>
      </c>
      <c r="C13" s="63" t="s">
        <v>68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61" t="s">
        <v>70</v>
      </c>
      <c r="B14" s="62" t="s">
        <v>67</v>
      </c>
      <c r="C14" s="63" t="s">
        <v>68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61" t="s">
        <v>71</v>
      </c>
      <c r="B15" s="62" t="s">
        <v>67</v>
      </c>
      <c r="C15" s="63" t="s">
        <v>68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61" t="s">
        <v>72</v>
      </c>
      <c r="B16" s="62" t="s">
        <v>67</v>
      </c>
      <c r="C16" s="63" t="s">
        <v>68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64" t="s">
        <v>73</v>
      </c>
      <c r="B17" s="65" t="s">
        <v>74</v>
      </c>
      <c r="C17" s="66" t="s">
        <v>75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64" t="s">
        <v>76</v>
      </c>
      <c r="B18" s="65" t="s">
        <v>74</v>
      </c>
      <c r="C18" s="66" t="s">
        <v>75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64" t="s">
        <v>77</v>
      </c>
      <c r="B19" s="65" t="s">
        <v>74</v>
      </c>
      <c r="C19" s="66" t="s">
        <v>75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64" t="s">
        <v>78</v>
      </c>
      <c r="B20" s="65" t="s">
        <v>74</v>
      </c>
      <c r="C20" s="66" t="s">
        <v>75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64" t="s">
        <v>79</v>
      </c>
      <c r="B21" s="65" t="s">
        <v>74</v>
      </c>
      <c r="C21" s="66" t="s">
        <v>75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64" t="s">
        <v>80</v>
      </c>
      <c r="B22" s="65" t="s">
        <v>74</v>
      </c>
      <c r="C22" s="66" t="s">
        <v>75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64" t="s">
        <v>81</v>
      </c>
      <c r="B23" s="65" t="s">
        <v>74</v>
      </c>
      <c r="C23" s="66" t="s">
        <v>75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67" t="s">
        <v>82</v>
      </c>
      <c r="B24" s="68" t="s">
        <v>74</v>
      </c>
      <c r="C24" s="69" t="s">
        <v>75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</row>
    <row r="27" spans="1:14" x14ac:dyDescent="0.3">
      <c r="A27" s="54" t="s">
        <v>83</v>
      </c>
    </row>
    <row r="28" spans="1:14" x14ac:dyDescent="0.3">
      <c r="A28" s="1" t="s">
        <v>84</v>
      </c>
    </row>
    <row r="29" spans="1:14" x14ac:dyDescent="0.3">
      <c r="A29" s="1" t="s">
        <v>85</v>
      </c>
    </row>
    <row r="30" spans="1:14" x14ac:dyDescent="0.3">
      <c r="A30" s="1"/>
    </row>
    <row r="31" spans="1:14" ht="139.19999999999999" customHeight="1" x14ac:dyDescent="0.3">
      <c r="A31" s="1"/>
    </row>
    <row r="32" spans="1:14" ht="19.95" customHeight="1" x14ac:dyDescent="0.3">
      <c r="A32" s="55"/>
    </row>
    <row r="33" spans="1:7" x14ac:dyDescent="0.3">
      <c r="A33" s="55"/>
    </row>
    <row r="34" spans="1:7" x14ac:dyDescent="0.3">
      <c r="A34" s="71" t="s">
        <v>86</v>
      </c>
    </row>
    <row r="35" spans="1:7" x14ac:dyDescent="0.3">
      <c r="A35" t="s">
        <v>87</v>
      </c>
    </row>
    <row r="37" spans="1:7" x14ac:dyDescent="0.3">
      <c r="A37" s="71" t="s">
        <v>88</v>
      </c>
    </row>
    <row r="38" spans="1:7" x14ac:dyDescent="0.3">
      <c r="A38" t="s">
        <v>89</v>
      </c>
    </row>
    <row r="40" spans="1:7" x14ac:dyDescent="0.3">
      <c r="A40" s="54" t="s">
        <v>90</v>
      </c>
    </row>
    <row r="41" spans="1:7" x14ac:dyDescent="0.3">
      <c r="A41" s="1" t="s">
        <v>91</v>
      </c>
    </row>
    <row r="42" spans="1:7" x14ac:dyDescent="0.3">
      <c r="A42" s="72" t="s">
        <v>92</v>
      </c>
    </row>
    <row r="43" spans="1:7" x14ac:dyDescent="0.3">
      <c r="B43" s="55"/>
      <c r="C43" s="55"/>
      <c r="D43" s="55"/>
      <c r="E43" s="55"/>
      <c r="F43" s="55"/>
      <c r="G43" s="55"/>
    </row>
    <row r="44" spans="1:7" x14ac:dyDescent="0.3">
      <c r="A44" s="73"/>
      <c r="B44" s="55"/>
      <c r="C44" s="55"/>
      <c r="D44" s="55"/>
      <c r="E44" s="55"/>
      <c r="F44" s="55"/>
      <c r="G44" s="55"/>
    </row>
    <row r="45" spans="1:7" x14ac:dyDescent="0.3">
      <c r="B45" s="55"/>
      <c r="C45" s="55"/>
      <c r="D45" s="55"/>
      <c r="E45" s="55"/>
      <c r="F45" s="55"/>
      <c r="G45" s="55"/>
    </row>
    <row r="46" spans="1:7" x14ac:dyDescent="0.3">
      <c r="A46" s="55"/>
      <c r="B46" s="55"/>
      <c r="C46" s="55"/>
      <c r="D46" s="55"/>
      <c r="E46" s="55"/>
      <c r="F46" s="55"/>
      <c r="G46" s="55"/>
    </row>
    <row r="47" spans="1:7" x14ac:dyDescent="0.3">
      <c r="A47" s="55"/>
      <c r="B47" s="55"/>
      <c r="C47" s="55"/>
      <c r="D47" s="55"/>
      <c r="E47" s="55"/>
      <c r="F47" s="55"/>
      <c r="G47" s="55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"/>
  <sheetViews>
    <sheetView zoomScale="88" zoomScaleNormal="88" workbookViewId="0">
      <selection activeCell="Q17" sqref="Q17"/>
    </sheetView>
  </sheetViews>
  <sheetFormatPr defaultColWidth="9.33203125" defaultRowHeight="14.4" x14ac:dyDescent="0.3"/>
  <cols>
    <col min="1" max="1" width="6" customWidth="1"/>
    <col min="2" max="2" width="7.33203125" customWidth="1"/>
    <col min="3" max="3" width="15.6640625" customWidth="1"/>
    <col min="4" max="4" width="11.109375" customWidth="1"/>
    <col min="7" max="7" width="11.88671875" bestFit="1" customWidth="1"/>
    <col min="8" max="8" width="20.77734375" customWidth="1"/>
    <col min="9" max="9" width="10.109375" customWidth="1"/>
    <col min="10" max="10" width="10.44140625" customWidth="1"/>
    <col min="11" max="11" width="9.44140625" customWidth="1"/>
    <col min="12" max="12" width="35.77734375" customWidth="1"/>
    <col min="13" max="14" width="10.6640625" customWidth="1"/>
    <col min="16" max="16" width="7.5546875" customWidth="1"/>
    <col min="17" max="18" width="10.6640625" customWidth="1"/>
    <col min="19" max="19" width="9.33203125" customWidth="1"/>
    <col min="20" max="20" width="8" customWidth="1"/>
  </cols>
  <sheetData>
    <row r="1" spans="1:20" ht="30" customHeight="1" thickBot="1" x14ac:dyDescent="0.35">
      <c r="A1" s="677" t="s">
        <v>317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9"/>
    </row>
    <row r="2" spans="1:20" ht="27.45" customHeight="1" x14ac:dyDescent="0.3">
      <c r="A2" s="680" t="s">
        <v>321</v>
      </c>
      <c r="B2" s="9"/>
      <c r="C2" s="684" t="s">
        <v>1</v>
      </c>
      <c r="D2" s="685"/>
      <c r="E2" s="685"/>
      <c r="F2" s="685"/>
      <c r="G2" s="686"/>
      <c r="H2" s="684" t="s">
        <v>2</v>
      </c>
      <c r="I2" s="688" t="s">
        <v>3</v>
      </c>
      <c r="J2" s="690" t="s">
        <v>18</v>
      </c>
      <c r="K2" s="685" t="s">
        <v>4</v>
      </c>
      <c r="L2" s="686" t="s">
        <v>5</v>
      </c>
      <c r="M2" s="694" t="s">
        <v>19</v>
      </c>
      <c r="N2" s="695"/>
      <c r="O2" s="682" t="s">
        <v>299</v>
      </c>
      <c r="P2" s="683"/>
      <c r="Q2" s="696" t="s">
        <v>21</v>
      </c>
      <c r="R2" s="697"/>
      <c r="S2" s="682" t="s">
        <v>6</v>
      </c>
      <c r="T2" s="683"/>
    </row>
    <row r="3" spans="1:20" ht="75.599999999999994" customHeight="1" thickBot="1" x14ac:dyDescent="0.35">
      <c r="A3" s="681"/>
      <c r="B3" s="10" t="s">
        <v>0</v>
      </c>
      <c r="C3" s="19" t="s">
        <v>7</v>
      </c>
      <c r="D3" s="21" t="s">
        <v>8</v>
      </c>
      <c r="E3" s="21" t="s">
        <v>9</v>
      </c>
      <c r="F3" s="21" t="s">
        <v>10</v>
      </c>
      <c r="G3" s="22" t="s">
        <v>11</v>
      </c>
      <c r="H3" s="687"/>
      <c r="I3" s="689"/>
      <c r="J3" s="691"/>
      <c r="K3" s="692"/>
      <c r="L3" s="693"/>
      <c r="M3" s="4" t="s">
        <v>12</v>
      </c>
      <c r="N3" s="5" t="s">
        <v>322</v>
      </c>
      <c r="O3" s="6" t="s">
        <v>14</v>
      </c>
      <c r="P3" s="7" t="s">
        <v>15</v>
      </c>
      <c r="Q3" s="8" t="s">
        <v>22</v>
      </c>
      <c r="R3" s="3" t="s">
        <v>23</v>
      </c>
      <c r="S3" s="6" t="s">
        <v>16</v>
      </c>
      <c r="T3" s="7" t="s">
        <v>17</v>
      </c>
    </row>
    <row r="4" spans="1:20" ht="25.05" customHeight="1" thickBot="1" x14ac:dyDescent="0.35">
      <c r="A4" s="23" t="s">
        <v>305</v>
      </c>
      <c r="B4" s="24">
        <v>1</v>
      </c>
      <c r="C4" s="48" t="s">
        <v>26</v>
      </c>
      <c r="D4" s="49" t="s">
        <v>27</v>
      </c>
      <c r="E4" s="41" t="s">
        <v>28</v>
      </c>
      <c r="F4" s="42">
        <v>107568195</v>
      </c>
      <c r="G4" s="40">
        <v>600084248</v>
      </c>
      <c r="H4" s="32" t="s">
        <v>31</v>
      </c>
      <c r="I4" s="25" t="s">
        <v>24</v>
      </c>
      <c r="J4" s="25" t="s">
        <v>29</v>
      </c>
      <c r="K4" s="26" t="s">
        <v>30</v>
      </c>
      <c r="L4" s="27" t="s">
        <v>31</v>
      </c>
      <c r="M4" s="28">
        <v>2000000</v>
      </c>
      <c r="N4" s="29">
        <f>M4*0.85</f>
        <v>1700000</v>
      </c>
      <c r="O4" s="30"/>
      <c r="P4" s="31"/>
      <c r="Q4" s="30" t="s">
        <v>25</v>
      </c>
      <c r="R4" s="31"/>
      <c r="S4" s="32" t="s">
        <v>51</v>
      </c>
      <c r="T4" s="27"/>
    </row>
    <row r="5" spans="1:20" ht="30" customHeight="1" thickBot="1" x14ac:dyDescent="0.35">
      <c r="A5" s="394" t="s">
        <v>34</v>
      </c>
      <c r="B5" s="395">
        <v>2</v>
      </c>
      <c r="C5" s="20" t="s">
        <v>32</v>
      </c>
      <c r="D5" s="33" t="s">
        <v>33</v>
      </c>
      <c r="E5" s="34">
        <v>70200467</v>
      </c>
      <c r="F5" s="35">
        <v>107567938</v>
      </c>
      <c r="G5" s="36">
        <v>600083977</v>
      </c>
      <c r="H5" s="396" t="s">
        <v>35</v>
      </c>
      <c r="I5" s="37" t="s">
        <v>24</v>
      </c>
      <c r="J5" s="37" t="s">
        <v>29</v>
      </c>
      <c r="K5" s="397" t="s">
        <v>29</v>
      </c>
      <c r="L5" s="40" t="s">
        <v>36</v>
      </c>
      <c r="M5" s="398">
        <v>2000000</v>
      </c>
      <c r="N5" s="399">
        <f>M5*0.85</f>
        <v>1700000</v>
      </c>
      <c r="O5" s="400">
        <v>44927</v>
      </c>
      <c r="P5" s="401">
        <v>46722</v>
      </c>
      <c r="Q5" s="402"/>
      <c r="R5" s="403" t="s">
        <v>37</v>
      </c>
      <c r="S5" s="396" t="s">
        <v>38</v>
      </c>
      <c r="T5" s="40" t="s">
        <v>39</v>
      </c>
    </row>
    <row r="6" spans="1:20" ht="30" customHeight="1" thickBot="1" x14ac:dyDescent="0.35">
      <c r="A6" s="394" t="s">
        <v>34</v>
      </c>
      <c r="B6" s="395">
        <v>3</v>
      </c>
      <c r="C6" s="18" t="s">
        <v>40</v>
      </c>
      <c r="D6" s="37" t="s">
        <v>33</v>
      </c>
      <c r="E6" s="38" t="s">
        <v>41</v>
      </c>
      <c r="F6" s="39"/>
      <c r="G6" s="40"/>
      <c r="H6" s="396" t="s">
        <v>42</v>
      </c>
      <c r="I6" s="37" t="s">
        <v>24</v>
      </c>
      <c r="J6" s="37" t="s">
        <v>29</v>
      </c>
      <c r="K6" s="397" t="s">
        <v>29</v>
      </c>
      <c r="L6" s="40" t="s">
        <v>36</v>
      </c>
      <c r="M6" s="398">
        <v>2000000</v>
      </c>
      <c r="N6" s="399">
        <f>M6*0.85</f>
        <v>1700000</v>
      </c>
      <c r="O6" s="400">
        <v>44927</v>
      </c>
      <c r="P6" s="401">
        <v>46357</v>
      </c>
      <c r="Q6" s="402"/>
      <c r="R6" s="403" t="s">
        <v>37</v>
      </c>
      <c r="S6" s="396" t="s">
        <v>38</v>
      </c>
      <c r="T6" s="40" t="s">
        <v>39</v>
      </c>
    </row>
    <row r="7" spans="1:20" x14ac:dyDescent="0.3">
      <c r="M7" s="11"/>
      <c r="N7" s="11"/>
    </row>
    <row r="8" spans="1:20" x14ac:dyDescent="0.3">
      <c r="A8" s="492" t="s">
        <v>44</v>
      </c>
      <c r="B8" s="492"/>
      <c r="C8" s="492"/>
      <c r="D8" s="492"/>
      <c r="E8" s="492"/>
      <c r="F8" s="492"/>
      <c r="G8" s="492"/>
      <c r="H8" s="492"/>
      <c r="I8" s="492"/>
      <c r="J8" s="492"/>
      <c r="K8" s="492"/>
      <c r="L8" s="492"/>
      <c r="M8" s="493"/>
      <c r="N8" s="493"/>
      <c r="O8" s="492"/>
    </row>
    <row r="9" spans="1:20" x14ac:dyDescent="0.3">
      <c r="A9" s="494"/>
      <c r="B9" s="491" t="s">
        <v>45</v>
      </c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493"/>
      <c r="N9" s="493"/>
      <c r="O9" s="492"/>
    </row>
    <row r="10" spans="1:20" x14ac:dyDescent="0.3">
      <c r="A10" s="495"/>
      <c r="B10" s="491" t="s">
        <v>46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3"/>
      <c r="N10" s="493"/>
      <c r="O10" s="492"/>
    </row>
    <row r="11" spans="1:20" s="2" customFormat="1" x14ac:dyDescent="0.3">
      <c r="A11" s="496"/>
      <c r="B11" s="491" t="s">
        <v>47</v>
      </c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</row>
    <row r="12" spans="1:20" x14ac:dyDescent="0.3">
      <c r="A12" s="492"/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9"/>
      <c r="N12" s="492"/>
      <c r="O12" s="492"/>
    </row>
    <row r="13" spans="1:20" x14ac:dyDescent="0.3">
      <c r="A13" s="498" t="s">
        <v>179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2"/>
      <c r="M13" s="492"/>
      <c r="N13" s="492"/>
      <c r="O13" s="492"/>
    </row>
    <row r="14" spans="1:20" x14ac:dyDescent="0.3">
      <c r="A14" s="498" t="s">
        <v>180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2"/>
      <c r="M14" s="492"/>
      <c r="N14" s="492"/>
      <c r="O14" s="492"/>
    </row>
    <row r="15" spans="1:20" x14ac:dyDescent="0.3">
      <c r="A15" s="498" t="s">
        <v>327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2"/>
      <c r="M15" s="492"/>
      <c r="N15" s="492"/>
      <c r="O15" s="492"/>
    </row>
    <row r="16" spans="1:20" x14ac:dyDescent="0.3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2"/>
      <c r="M16" s="492"/>
      <c r="N16" s="492"/>
      <c r="O16" s="492"/>
    </row>
    <row r="17" spans="1:15" x14ac:dyDescent="0.3">
      <c r="A17" s="498" t="s">
        <v>181</v>
      </c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2"/>
      <c r="M17" s="492"/>
      <c r="N17" s="492"/>
      <c r="O17" s="492"/>
    </row>
    <row r="18" spans="1:15" x14ac:dyDescent="0.3">
      <c r="A18" s="498"/>
      <c r="B18" s="498"/>
      <c r="C18" s="498"/>
      <c r="D18" s="498"/>
      <c r="E18" s="498"/>
      <c r="F18" s="498"/>
      <c r="G18" s="498"/>
      <c r="H18" s="498"/>
      <c r="I18" s="498"/>
      <c r="J18" s="498"/>
      <c r="K18" s="498"/>
      <c r="L18" s="492"/>
      <c r="M18" s="492"/>
      <c r="N18" s="492"/>
      <c r="O18" s="492"/>
    </row>
    <row r="19" spans="1:15" x14ac:dyDescent="0.3">
      <c r="A19" s="500" t="s">
        <v>182</v>
      </c>
      <c r="B19" s="500"/>
      <c r="C19" s="500"/>
      <c r="D19" s="501"/>
      <c r="E19" s="501"/>
      <c r="F19" s="501"/>
      <c r="G19" s="501"/>
      <c r="H19" s="501"/>
      <c r="I19" s="501"/>
      <c r="J19" s="501"/>
      <c r="K19" s="501"/>
      <c r="L19" s="492"/>
      <c r="M19" s="492"/>
      <c r="N19" s="492"/>
      <c r="O19" s="492"/>
    </row>
    <row r="20" spans="1:15" x14ac:dyDescent="0.3">
      <c r="A20" s="498"/>
      <c r="B20" s="498"/>
      <c r="C20" s="498"/>
      <c r="D20" s="498"/>
      <c r="E20" s="498"/>
      <c r="F20" s="498"/>
      <c r="G20" s="498"/>
      <c r="H20" s="498"/>
      <c r="I20" s="498"/>
      <c r="J20" s="498"/>
      <c r="K20" s="498"/>
      <c r="L20" s="492"/>
      <c r="M20" s="492"/>
      <c r="N20" s="492"/>
      <c r="O20" s="492"/>
    </row>
    <row r="21" spans="1:15" x14ac:dyDescent="0.3">
      <c r="A21" s="500" t="s">
        <v>183</v>
      </c>
      <c r="B21" s="500"/>
      <c r="C21" s="500"/>
      <c r="D21" s="498"/>
      <c r="E21" s="498"/>
      <c r="F21" s="498"/>
      <c r="G21" s="498"/>
      <c r="H21" s="498"/>
      <c r="I21" s="498"/>
      <c r="J21" s="498"/>
      <c r="K21" s="498"/>
      <c r="L21" s="492"/>
      <c r="M21" s="492"/>
      <c r="N21" s="492"/>
      <c r="O21" s="492"/>
    </row>
    <row r="22" spans="1:15" x14ac:dyDescent="0.3">
      <c r="A22" s="498"/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2"/>
      <c r="M22" s="492"/>
      <c r="N22" s="492"/>
      <c r="O22" s="492"/>
    </row>
  </sheetData>
  <mergeCells count="12">
    <mergeCell ref="A1:T1"/>
    <mergeCell ref="A2:A3"/>
    <mergeCell ref="S2:T2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6"/>
  <sheetViews>
    <sheetView topLeftCell="A18" zoomScale="93" zoomScaleNormal="93" workbookViewId="0">
      <selection activeCell="H34" sqref="H34"/>
    </sheetView>
  </sheetViews>
  <sheetFormatPr defaultColWidth="9.33203125" defaultRowHeight="14.4" x14ac:dyDescent="0.3"/>
  <cols>
    <col min="1" max="1" width="6.33203125" customWidth="1"/>
    <col min="2" max="2" width="7.33203125" customWidth="1"/>
    <col min="3" max="3" width="15.6640625" customWidth="1"/>
    <col min="4" max="4" width="11.33203125" customWidth="1"/>
    <col min="7" max="7" width="9.6640625" customWidth="1"/>
    <col min="8" max="8" width="25.33203125" customWidth="1"/>
    <col min="9" max="9" width="9.44140625" customWidth="1"/>
    <col min="10" max="10" width="12.88671875" customWidth="1"/>
    <col min="11" max="11" width="11.33203125" customWidth="1"/>
    <col min="12" max="12" width="41" customWidth="1"/>
    <col min="13" max="13" width="12.44140625" customWidth="1"/>
    <col min="14" max="14" width="12.33203125" customWidth="1"/>
    <col min="16" max="16" width="7.5546875" customWidth="1"/>
    <col min="17" max="18" width="7.77734375" customWidth="1"/>
    <col min="19" max="19" width="9.33203125" customWidth="1"/>
    <col min="20" max="20" width="16" customWidth="1"/>
  </cols>
  <sheetData>
    <row r="1" spans="1:20" ht="30" customHeight="1" thickBot="1" x14ac:dyDescent="0.35">
      <c r="A1" s="677" t="s">
        <v>317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9"/>
    </row>
    <row r="2" spans="1:20" ht="27.45" customHeight="1" x14ac:dyDescent="0.3">
      <c r="A2" s="710" t="s">
        <v>93</v>
      </c>
      <c r="B2" s="712" t="s">
        <v>0</v>
      </c>
      <c r="C2" s="714" t="s">
        <v>1</v>
      </c>
      <c r="D2" s="715"/>
      <c r="E2" s="715"/>
      <c r="F2" s="715"/>
      <c r="G2" s="716"/>
      <c r="H2" s="706" t="s">
        <v>2</v>
      </c>
      <c r="I2" s="717" t="s">
        <v>3</v>
      </c>
      <c r="J2" s="704" t="s">
        <v>18</v>
      </c>
      <c r="K2" s="706" t="s">
        <v>4</v>
      </c>
      <c r="L2" s="706" t="s">
        <v>5</v>
      </c>
      <c r="M2" s="708" t="s">
        <v>19</v>
      </c>
      <c r="N2" s="709"/>
      <c r="O2" s="702" t="s">
        <v>20</v>
      </c>
      <c r="P2" s="703"/>
      <c r="Q2" s="700" t="s">
        <v>21</v>
      </c>
      <c r="R2" s="701"/>
      <c r="S2" s="702" t="s">
        <v>6</v>
      </c>
      <c r="T2" s="703"/>
    </row>
    <row r="3" spans="1:20" ht="77.400000000000006" customHeight="1" thickBot="1" x14ac:dyDescent="0.35">
      <c r="A3" s="711"/>
      <c r="B3" s="713"/>
      <c r="C3" s="50" t="s">
        <v>7</v>
      </c>
      <c r="D3" s="51" t="s">
        <v>8</v>
      </c>
      <c r="E3" s="51" t="s">
        <v>9</v>
      </c>
      <c r="F3" s="51" t="s">
        <v>10</v>
      </c>
      <c r="G3" s="52" t="s">
        <v>11</v>
      </c>
      <c r="H3" s="707"/>
      <c r="I3" s="718"/>
      <c r="J3" s="705"/>
      <c r="K3" s="707"/>
      <c r="L3" s="707"/>
      <c r="M3" s="4" t="s">
        <v>12</v>
      </c>
      <c r="N3" s="5" t="s">
        <v>13</v>
      </c>
      <c r="O3" s="6" t="s">
        <v>14</v>
      </c>
      <c r="P3" s="7" t="s">
        <v>15</v>
      </c>
      <c r="Q3" s="8" t="s">
        <v>22</v>
      </c>
      <c r="R3" s="3" t="s">
        <v>23</v>
      </c>
      <c r="S3" s="190" t="s">
        <v>16</v>
      </c>
      <c r="T3" s="7" t="s">
        <v>17</v>
      </c>
    </row>
    <row r="4" spans="1:20" ht="25.05" customHeight="1" x14ac:dyDescent="0.3">
      <c r="A4" s="191" t="s">
        <v>305</v>
      </c>
      <c r="B4" s="192">
        <v>1</v>
      </c>
      <c r="C4" s="719" t="s">
        <v>236</v>
      </c>
      <c r="D4" s="721" t="s">
        <v>237</v>
      </c>
      <c r="E4" s="721">
        <v>72745240</v>
      </c>
      <c r="F4" s="721">
        <v>107568578</v>
      </c>
      <c r="G4" s="723">
        <v>600084396</v>
      </c>
      <c r="H4" s="193" t="s">
        <v>238</v>
      </c>
      <c r="I4" s="194" t="s">
        <v>24</v>
      </c>
      <c r="J4" s="194" t="s">
        <v>29</v>
      </c>
      <c r="K4" s="195" t="s">
        <v>239</v>
      </c>
      <c r="L4" s="192"/>
      <c r="M4" s="196">
        <v>250000</v>
      </c>
      <c r="N4" s="197">
        <v>212500</v>
      </c>
      <c r="O4" s="198"/>
      <c r="P4" s="199">
        <v>44348</v>
      </c>
      <c r="Q4" s="200"/>
      <c r="R4" s="201"/>
      <c r="S4" s="193"/>
      <c r="T4" s="202"/>
    </row>
    <row r="5" spans="1:20" ht="25.05" customHeight="1" x14ac:dyDescent="0.3">
      <c r="A5" s="203" t="s">
        <v>305</v>
      </c>
      <c r="B5" s="204">
        <v>2</v>
      </c>
      <c r="C5" s="720"/>
      <c r="D5" s="722"/>
      <c r="E5" s="722"/>
      <c r="F5" s="722"/>
      <c r="G5" s="724"/>
      <c r="H5" s="205" t="s">
        <v>240</v>
      </c>
      <c r="I5" s="206" t="s">
        <v>24</v>
      </c>
      <c r="J5" s="206" t="s">
        <v>29</v>
      </c>
      <c r="K5" s="207" t="s">
        <v>239</v>
      </c>
      <c r="L5" s="204"/>
      <c r="M5" s="208">
        <v>100000</v>
      </c>
      <c r="N5" s="209">
        <v>85000</v>
      </c>
      <c r="O5" s="210"/>
      <c r="P5" s="211">
        <v>44835</v>
      </c>
      <c r="Q5" s="212"/>
      <c r="R5" s="213"/>
      <c r="S5" s="205"/>
      <c r="T5" s="204"/>
    </row>
    <row r="6" spans="1:20" ht="25.05" customHeight="1" x14ac:dyDescent="0.3">
      <c r="A6" s="16" t="s">
        <v>34</v>
      </c>
      <c r="B6" s="225">
        <v>3</v>
      </c>
      <c r="C6" s="720"/>
      <c r="D6" s="722"/>
      <c r="E6" s="722"/>
      <c r="F6" s="722"/>
      <c r="G6" s="724"/>
      <c r="H6" s="410" t="s">
        <v>241</v>
      </c>
      <c r="I6" s="410" t="s">
        <v>24</v>
      </c>
      <c r="J6" s="410" t="s">
        <v>29</v>
      </c>
      <c r="K6" s="411" t="s">
        <v>239</v>
      </c>
      <c r="L6" s="238" t="s">
        <v>241</v>
      </c>
      <c r="M6" s="412">
        <v>230000</v>
      </c>
      <c r="N6" s="413">
        <v>190000</v>
      </c>
      <c r="O6" s="414">
        <v>45078</v>
      </c>
      <c r="P6" s="415">
        <v>46357</v>
      </c>
      <c r="Q6" s="416"/>
      <c r="R6" s="417"/>
      <c r="S6" s="418" t="s">
        <v>43</v>
      </c>
      <c r="T6" s="410" t="s">
        <v>39</v>
      </c>
    </row>
    <row r="7" spans="1:20" ht="25.05" customHeight="1" thickBot="1" x14ac:dyDescent="0.35">
      <c r="A7" s="404" t="s">
        <v>34</v>
      </c>
      <c r="B7" s="238">
        <v>4</v>
      </c>
      <c r="C7" s="720"/>
      <c r="D7" s="722"/>
      <c r="E7" s="722"/>
      <c r="F7" s="722"/>
      <c r="G7" s="724"/>
      <c r="H7" s="419" t="s">
        <v>242</v>
      </c>
      <c r="I7" s="420" t="s">
        <v>24</v>
      </c>
      <c r="J7" s="420" t="s">
        <v>29</v>
      </c>
      <c r="K7" s="360" t="s">
        <v>239</v>
      </c>
      <c r="L7" s="421" t="s">
        <v>243</v>
      </c>
      <c r="M7" s="422">
        <v>320000</v>
      </c>
      <c r="N7" s="423">
        <v>170000</v>
      </c>
      <c r="O7" s="424">
        <v>45078</v>
      </c>
      <c r="P7" s="425">
        <v>46357</v>
      </c>
      <c r="Q7" s="426"/>
      <c r="R7" s="427"/>
      <c r="S7" s="419" t="s">
        <v>43</v>
      </c>
      <c r="T7" s="421" t="s">
        <v>39</v>
      </c>
    </row>
    <row r="8" spans="1:20" ht="25.05" customHeight="1" x14ac:dyDescent="0.3">
      <c r="A8" s="191" t="s">
        <v>305</v>
      </c>
      <c r="B8" s="202">
        <v>5</v>
      </c>
      <c r="C8" s="719" t="s">
        <v>32</v>
      </c>
      <c r="D8" s="721" t="s">
        <v>33</v>
      </c>
      <c r="E8" s="721">
        <v>70200467</v>
      </c>
      <c r="F8" s="721">
        <v>107567938</v>
      </c>
      <c r="G8" s="723">
        <v>600083977</v>
      </c>
      <c r="H8" s="193" t="s">
        <v>244</v>
      </c>
      <c r="I8" s="194" t="s">
        <v>24</v>
      </c>
      <c r="J8" s="194" t="s">
        <v>29</v>
      </c>
      <c r="K8" s="195" t="s">
        <v>29</v>
      </c>
      <c r="L8" s="202"/>
      <c r="M8" s="196">
        <v>100000</v>
      </c>
      <c r="N8" s="197">
        <v>85000</v>
      </c>
      <c r="O8" s="198"/>
      <c r="P8" s="192"/>
      <c r="Q8" s="200"/>
      <c r="R8" s="201"/>
      <c r="S8" s="198"/>
      <c r="T8" s="192"/>
    </row>
    <row r="9" spans="1:20" ht="25.05" customHeight="1" x14ac:dyDescent="0.3">
      <c r="A9" s="203" t="s">
        <v>305</v>
      </c>
      <c r="B9" s="214">
        <v>6</v>
      </c>
      <c r="C9" s="720"/>
      <c r="D9" s="722"/>
      <c r="E9" s="722"/>
      <c r="F9" s="722"/>
      <c r="G9" s="724"/>
      <c r="H9" s="205" t="s">
        <v>245</v>
      </c>
      <c r="I9" s="206" t="s">
        <v>24</v>
      </c>
      <c r="J9" s="206" t="s">
        <v>29</v>
      </c>
      <c r="K9" s="207" t="s">
        <v>29</v>
      </c>
      <c r="L9" s="204"/>
      <c r="M9" s="208">
        <v>120000</v>
      </c>
      <c r="N9" s="215">
        <v>102000</v>
      </c>
      <c r="O9" s="210"/>
      <c r="P9" s="216"/>
      <c r="Q9" s="212"/>
      <c r="R9" s="213"/>
      <c r="S9" s="210"/>
      <c r="T9" s="216"/>
    </row>
    <row r="10" spans="1:20" ht="25.05" customHeight="1" x14ac:dyDescent="0.3">
      <c r="A10" s="203" t="s">
        <v>305</v>
      </c>
      <c r="B10" s="204">
        <v>7</v>
      </c>
      <c r="C10" s="720"/>
      <c r="D10" s="722"/>
      <c r="E10" s="722"/>
      <c r="F10" s="722"/>
      <c r="G10" s="724"/>
      <c r="H10" s="217" t="s">
        <v>246</v>
      </c>
      <c r="I10" s="218" t="s">
        <v>24</v>
      </c>
      <c r="J10" s="218" t="s">
        <v>29</v>
      </c>
      <c r="K10" s="219" t="s">
        <v>29</v>
      </c>
      <c r="L10" s="214"/>
      <c r="M10" s="220">
        <v>40000</v>
      </c>
      <c r="N10" s="209">
        <v>34000</v>
      </c>
      <c r="O10" s="221"/>
      <c r="P10" s="214"/>
      <c r="Q10" s="222"/>
      <c r="R10" s="223"/>
      <c r="S10" s="221"/>
      <c r="T10" s="214"/>
    </row>
    <row r="11" spans="1:20" ht="31.8" customHeight="1" x14ac:dyDescent="0.3">
      <c r="A11" s="224" t="s">
        <v>305</v>
      </c>
      <c r="B11" s="225">
        <v>8</v>
      </c>
      <c r="C11" s="720"/>
      <c r="D11" s="722"/>
      <c r="E11" s="722"/>
      <c r="F11" s="722"/>
      <c r="G11" s="724"/>
      <c r="H11" s="226" t="s">
        <v>247</v>
      </c>
      <c r="I11" s="227" t="s">
        <v>24</v>
      </c>
      <c r="J11" s="227" t="s">
        <v>29</v>
      </c>
      <c r="K11" s="228" t="s">
        <v>29</v>
      </c>
      <c r="L11" s="229" t="s">
        <v>248</v>
      </c>
      <c r="M11" s="230">
        <v>300000</v>
      </c>
      <c r="N11" s="231">
        <v>255000</v>
      </c>
      <c r="O11" s="232">
        <v>44927</v>
      </c>
      <c r="P11" s="233">
        <v>46722</v>
      </c>
      <c r="Q11" s="234"/>
      <c r="R11" s="235"/>
      <c r="S11" s="236" t="s">
        <v>43</v>
      </c>
      <c r="T11" s="237" t="s">
        <v>39</v>
      </c>
    </row>
    <row r="12" spans="1:20" ht="25.05" customHeight="1" x14ac:dyDescent="0.3">
      <c r="A12" s="16" t="s">
        <v>305</v>
      </c>
      <c r="B12" s="238">
        <v>9</v>
      </c>
      <c r="C12" s="720"/>
      <c r="D12" s="722"/>
      <c r="E12" s="722"/>
      <c r="F12" s="722"/>
      <c r="G12" s="724"/>
      <c r="H12" s="226" t="s">
        <v>249</v>
      </c>
      <c r="I12" s="227" t="s">
        <v>24</v>
      </c>
      <c r="J12" s="227" t="s">
        <v>29</v>
      </c>
      <c r="K12" s="228" t="s">
        <v>29</v>
      </c>
      <c r="L12" s="229" t="s">
        <v>250</v>
      </c>
      <c r="M12" s="230">
        <v>150000</v>
      </c>
      <c r="N12" s="231">
        <v>127500</v>
      </c>
      <c r="O12" s="232">
        <v>44927</v>
      </c>
      <c r="P12" s="233">
        <v>46722</v>
      </c>
      <c r="Q12" s="234"/>
      <c r="R12" s="235"/>
      <c r="S12" s="236" t="s">
        <v>43</v>
      </c>
      <c r="T12" s="237" t="s">
        <v>39</v>
      </c>
    </row>
    <row r="13" spans="1:20" ht="25.05" customHeight="1" x14ac:dyDescent="0.3">
      <c r="A13" s="16" t="s">
        <v>34</v>
      </c>
      <c r="B13" s="238">
        <v>10</v>
      </c>
      <c r="C13" s="720"/>
      <c r="D13" s="722"/>
      <c r="E13" s="722"/>
      <c r="F13" s="722"/>
      <c r="G13" s="724"/>
      <c r="H13" s="418" t="s">
        <v>251</v>
      </c>
      <c r="I13" s="410" t="s">
        <v>24</v>
      </c>
      <c r="J13" s="410" t="s">
        <v>29</v>
      </c>
      <c r="K13" s="411" t="s">
        <v>29</v>
      </c>
      <c r="L13" s="238" t="s">
        <v>252</v>
      </c>
      <c r="M13" s="588">
        <v>10000000</v>
      </c>
      <c r="N13" s="413">
        <v>8500000</v>
      </c>
      <c r="O13" s="414">
        <v>44927</v>
      </c>
      <c r="P13" s="543">
        <v>46722</v>
      </c>
      <c r="Q13" s="416"/>
      <c r="R13" s="417"/>
      <c r="S13" s="418" t="s">
        <v>43</v>
      </c>
      <c r="T13" s="238" t="s">
        <v>39</v>
      </c>
    </row>
    <row r="14" spans="1:20" ht="25.05" customHeight="1" thickBot="1" x14ac:dyDescent="0.35">
      <c r="A14" s="451" t="s">
        <v>311</v>
      </c>
      <c r="B14" s="453">
        <v>11</v>
      </c>
      <c r="C14" s="726"/>
      <c r="D14" s="727"/>
      <c r="E14" s="727"/>
      <c r="F14" s="727"/>
      <c r="G14" s="728"/>
      <c r="H14" s="428" t="s">
        <v>349</v>
      </c>
      <c r="I14" s="440" t="s">
        <v>24</v>
      </c>
      <c r="J14" s="441" t="s">
        <v>29</v>
      </c>
      <c r="K14" s="442" t="s">
        <v>29</v>
      </c>
      <c r="L14" s="421" t="s">
        <v>349</v>
      </c>
      <c r="M14" s="443">
        <v>1000000</v>
      </c>
      <c r="N14" s="423">
        <f t="shared" ref="N14" si="0">M14*0.85</f>
        <v>850000</v>
      </c>
      <c r="O14" s="424">
        <v>45839</v>
      </c>
      <c r="P14" s="444">
        <v>46722</v>
      </c>
      <c r="Q14" s="426"/>
      <c r="R14" s="427"/>
      <c r="S14" s="419" t="s">
        <v>43</v>
      </c>
      <c r="T14" s="421" t="s">
        <v>39</v>
      </c>
    </row>
    <row r="15" spans="1:20" ht="25.05" customHeight="1" x14ac:dyDescent="0.3">
      <c r="A15" s="17" t="s">
        <v>305</v>
      </c>
      <c r="B15" s="435">
        <v>12</v>
      </c>
      <c r="C15" s="719" t="s">
        <v>253</v>
      </c>
      <c r="D15" s="721" t="s">
        <v>33</v>
      </c>
      <c r="E15" s="721">
        <v>63788179</v>
      </c>
      <c r="F15" s="721">
        <v>107567911</v>
      </c>
      <c r="G15" s="723">
        <v>600084086</v>
      </c>
      <c r="H15" s="239" t="s">
        <v>254</v>
      </c>
      <c r="I15" s="240" t="s">
        <v>24</v>
      </c>
      <c r="J15" s="240" t="s">
        <v>29</v>
      </c>
      <c r="K15" s="241" t="s">
        <v>29</v>
      </c>
      <c r="L15" s="242" t="s">
        <v>255</v>
      </c>
      <c r="M15" s="243">
        <v>2000000</v>
      </c>
      <c r="N15" s="244">
        <f t="shared" ref="N15:N22" si="1">M15*0.85</f>
        <v>1700000</v>
      </c>
      <c r="O15" s="245" t="s">
        <v>49</v>
      </c>
      <c r="P15" s="246" t="s">
        <v>50</v>
      </c>
      <c r="Q15" s="247"/>
      <c r="R15" s="248"/>
      <c r="S15" s="239" t="s">
        <v>48</v>
      </c>
      <c r="T15" s="242"/>
    </row>
    <row r="16" spans="1:20" ht="25.05" customHeight="1" thickBot="1" x14ac:dyDescent="0.35">
      <c r="A16" s="404" t="s">
        <v>34</v>
      </c>
      <c r="B16" s="362">
        <v>13</v>
      </c>
      <c r="C16" s="726"/>
      <c r="D16" s="727"/>
      <c r="E16" s="727"/>
      <c r="F16" s="727"/>
      <c r="G16" s="728"/>
      <c r="H16" s="428" t="s">
        <v>251</v>
      </c>
      <c r="I16" s="33" t="s">
        <v>24</v>
      </c>
      <c r="J16" s="33" t="s">
        <v>29</v>
      </c>
      <c r="K16" s="361" t="s">
        <v>29</v>
      </c>
      <c r="L16" s="36" t="s">
        <v>256</v>
      </c>
      <c r="M16" s="429">
        <v>10000000</v>
      </c>
      <c r="N16" s="423">
        <f t="shared" si="1"/>
        <v>8500000</v>
      </c>
      <c r="O16" s="408">
        <v>44927</v>
      </c>
      <c r="P16" s="409">
        <v>46722</v>
      </c>
      <c r="Q16" s="430"/>
      <c r="R16" s="431"/>
      <c r="S16" s="428" t="s">
        <v>43</v>
      </c>
      <c r="T16" s="36" t="s">
        <v>39</v>
      </c>
    </row>
    <row r="17" spans="1:20" ht="25.05" customHeight="1" x14ac:dyDescent="0.3">
      <c r="A17" s="191" t="s">
        <v>305</v>
      </c>
      <c r="B17" s="249">
        <v>14</v>
      </c>
      <c r="C17" s="731" t="s">
        <v>257</v>
      </c>
      <c r="D17" s="733" t="s">
        <v>258</v>
      </c>
      <c r="E17" s="721">
        <v>70698350</v>
      </c>
      <c r="F17" s="721">
        <v>107568152</v>
      </c>
      <c r="G17" s="723">
        <v>600083985</v>
      </c>
      <c r="H17" s="193" t="s">
        <v>259</v>
      </c>
      <c r="I17" s="194" t="s">
        <v>24</v>
      </c>
      <c r="J17" s="194" t="s">
        <v>29</v>
      </c>
      <c r="K17" s="195" t="s">
        <v>260</v>
      </c>
      <c r="L17" s="202"/>
      <c r="M17" s="250"/>
      <c r="N17" s="197"/>
      <c r="O17" s="198">
        <v>22</v>
      </c>
      <c r="P17" s="192">
        <v>22</v>
      </c>
      <c r="Q17" s="200"/>
      <c r="R17" s="201"/>
      <c r="S17" s="193"/>
      <c r="T17" s="202"/>
    </row>
    <row r="18" spans="1:20" ht="31.8" customHeight="1" thickBot="1" x14ac:dyDescent="0.35">
      <c r="A18" s="514" t="s">
        <v>34</v>
      </c>
      <c r="B18" s="515">
        <v>15</v>
      </c>
      <c r="C18" s="732"/>
      <c r="D18" s="734"/>
      <c r="E18" s="735"/>
      <c r="F18" s="735"/>
      <c r="G18" s="725"/>
      <c r="H18" s="516" t="s">
        <v>261</v>
      </c>
      <c r="I18" s="517" t="s">
        <v>24</v>
      </c>
      <c r="J18" s="517" t="s">
        <v>29</v>
      </c>
      <c r="K18" s="518" t="s">
        <v>260</v>
      </c>
      <c r="L18" s="519" t="s">
        <v>262</v>
      </c>
      <c r="M18" s="520">
        <v>300000</v>
      </c>
      <c r="N18" s="521">
        <f t="shared" si="1"/>
        <v>255000</v>
      </c>
      <c r="O18" s="522">
        <v>1.24</v>
      </c>
      <c r="P18" s="523" t="s">
        <v>50</v>
      </c>
      <c r="Q18" s="524"/>
      <c r="R18" s="525"/>
      <c r="S18" s="729" t="s">
        <v>270</v>
      </c>
      <c r="T18" s="730"/>
    </row>
    <row r="19" spans="1:20" ht="25.05" customHeight="1" x14ac:dyDescent="0.3">
      <c r="A19" s="17" t="s">
        <v>34</v>
      </c>
      <c r="B19" s="452">
        <v>16</v>
      </c>
      <c r="C19" s="736" t="s">
        <v>263</v>
      </c>
      <c r="D19" s="738" t="s">
        <v>33</v>
      </c>
      <c r="E19" s="721">
        <v>63788241</v>
      </c>
      <c r="F19" s="721">
        <v>107567857</v>
      </c>
      <c r="G19" s="723">
        <v>600084051</v>
      </c>
      <c r="H19" s="432" t="s">
        <v>251</v>
      </c>
      <c r="I19" s="433" t="s">
        <v>24</v>
      </c>
      <c r="J19" s="433" t="s">
        <v>29</v>
      </c>
      <c r="K19" s="434" t="s">
        <v>29</v>
      </c>
      <c r="L19" s="435" t="s">
        <v>252</v>
      </c>
      <c r="M19" s="436">
        <v>10000000</v>
      </c>
      <c r="N19" s="437">
        <f t="shared" si="1"/>
        <v>8500000</v>
      </c>
      <c r="O19" s="158">
        <v>44927</v>
      </c>
      <c r="P19" s="159">
        <v>46722</v>
      </c>
      <c r="Q19" s="438"/>
      <c r="R19" s="439"/>
      <c r="S19" s="432" t="s">
        <v>43</v>
      </c>
      <c r="T19" s="435" t="s">
        <v>39</v>
      </c>
    </row>
    <row r="20" spans="1:20" ht="25.05" customHeight="1" thickBot="1" x14ac:dyDescent="0.35">
      <c r="A20" s="451" t="s">
        <v>34</v>
      </c>
      <c r="B20" s="453">
        <v>17</v>
      </c>
      <c r="C20" s="737"/>
      <c r="D20" s="739"/>
      <c r="E20" s="740"/>
      <c r="F20" s="740"/>
      <c r="G20" s="741"/>
      <c r="H20" s="6" t="s">
        <v>264</v>
      </c>
      <c r="I20" s="440" t="s">
        <v>24</v>
      </c>
      <c r="J20" s="441" t="s">
        <v>29</v>
      </c>
      <c r="K20" s="442" t="s">
        <v>29</v>
      </c>
      <c r="L20" s="421" t="s">
        <v>264</v>
      </c>
      <c r="M20" s="443">
        <v>1000000</v>
      </c>
      <c r="N20" s="423">
        <f t="shared" si="1"/>
        <v>850000</v>
      </c>
      <c r="O20" s="424" t="s">
        <v>52</v>
      </c>
      <c r="P20" s="444" t="s">
        <v>53</v>
      </c>
      <c r="Q20" s="426"/>
      <c r="R20" s="427"/>
      <c r="S20" s="419" t="s">
        <v>43</v>
      </c>
      <c r="T20" s="421" t="s">
        <v>39</v>
      </c>
    </row>
    <row r="21" spans="1:20" ht="25.05" customHeight="1" x14ac:dyDescent="0.3">
      <c r="A21" s="191" t="s">
        <v>34</v>
      </c>
      <c r="B21" s="202">
        <v>18</v>
      </c>
      <c r="C21" s="720" t="s">
        <v>265</v>
      </c>
      <c r="D21" s="722" t="s">
        <v>266</v>
      </c>
      <c r="E21" s="722">
        <v>72744294</v>
      </c>
      <c r="F21" s="722">
        <v>107568594</v>
      </c>
      <c r="G21" s="724">
        <v>600084418</v>
      </c>
      <c r="H21" s="193" t="s">
        <v>267</v>
      </c>
      <c r="I21" s="194" t="s">
        <v>24</v>
      </c>
      <c r="J21" s="194" t="s">
        <v>29</v>
      </c>
      <c r="K21" s="195" t="s">
        <v>268</v>
      </c>
      <c r="L21" s="202"/>
      <c r="M21" s="196">
        <v>1200000</v>
      </c>
      <c r="N21" s="197">
        <f t="shared" si="1"/>
        <v>1020000</v>
      </c>
      <c r="O21" s="251"/>
      <c r="P21" s="252"/>
      <c r="Q21" s="193"/>
      <c r="R21" s="201"/>
      <c r="S21" s="253"/>
      <c r="T21" s="254"/>
    </row>
    <row r="22" spans="1:20" ht="22.2" customHeight="1" x14ac:dyDescent="0.3">
      <c r="A22" s="255" t="s">
        <v>34</v>
      </c>
      <c r="B22" s="256">
        <v>19</v>
      </c>
      <c r="C22" s="720"/>
      <c r="D22" s="722"/>
      <c r="E22" s="722"/>
      <c r="F22" s="722"/>
      <c r="G22" s="724"/>
      <c r="H22" s="352" t="s">
        <v>269</v>
      </c>
      <c r="I22" s="44" t="s">
        <v>24</v>
      </c>
      <c r="J22" s="44" t="s">
        <v>29</v>
      </c>
      <c r="K22" s="44" t="s">
        <v>268</v>
      </c>
      <c r="L22" s="45"/>
      <c r="M22" s="46">
        <v>500000</v>
      </c>
      <c r="N22" s="47">
        <f t="shared" si="1"/>
        <v>425000</v>
      </c>
      <c r="O22" s="257"/>
      <c r="P22" s="258"/>
      <c r="Q22" s="259"/>
      <c r="R22" s="260"/>
      <c r="S22" s="729" t="s">
        <v>270</v>
      </c>
      <c r="T22" s="730"/>
    </row>
    <row r="23" spans="1:20" ht="25.05" customHeight="1" x14ac:dyDescent="0.3">
      <c r="A23" s="16" t="s">
        <v>34</v>
      </c>
      <c r="B23" s="238">
        <v>20</v>
      </c>
      <c r="C23" s="720"/>
      <c r="D23" s="722"/>
      <c r="E23" s="722"/>
      <c r="F23" s="722"/>
      <c r="G23" s="724"/>
      <c r="H23" s="445" t="s">
        <v>271</v>
      </c>
      <c r="I23" s="440" t="s">
        <v>24</v>
      </c>
      <c r="J23" s="441" t="s">
        <v>29</v>
      </c>
      <c r="K23" s="442" t="s">
        <v>268</v>
      </c>
      <c r="L23" s="446" t="s">
        <v>271</v>
      </c>
      <c r="M23" s="447">
        <v>1200000</v>
      </c>
      <c r="N23" s="423">
        <v>1020000</v>
      </c>
      <c r="O23" s="166">
        <v>44927</v>
      </c>
      <c r="P23" s="167">
        <v>46722</v>
      </c>
      <c r="Q23" s="448"/>
      <c r="R23" s="449"/>
      <c r="S23" s="448" t="s">
        <v>43</v>
      </c>
      <c r="T23" s="450" t="s">
        <v>39</v>
      </c>
    </row>
    <row r="24" spans="1:20" ht="25.05" customHeight="1" x14ac:dyDescent="0.3">
      <c r="A24" s="16" t="s">
        <v>34</v>
      </c>
      <c r="B24" s="238">
        <v>21</v>
      </c>
      <c r="C24" s="720"/>
      <c r="D24" s="722"/>
      <c r="E24" s="722"/>
      <c r="F24" s="722"/>
      <c r="G24" s="724"/>
      <c r="H24" s="418" t="s">
        <v>272</v>
      </c>
      <c r="I24" s="410" t="s">
        <v>24</v>
      </c>
      <c r="J24" s="410" t="s">
        <v>29</v>
      </c>
      <c r="K24" s="411" t="s">
        <v>268</v>
      </c>
      <c r="L24" s="557" t="s">
        <v>330</v>
      </c>
      <c r="M24" s="412">
        <v>9000000</v>
      </c>
      <c r="N24" s="413">
        <v>7650000</v>
      </c>
      <c r="O24" s="414">
        <v>44927</v>
      </c>
      <c r="P24" s="543">
        <v>46722</v>
      </c>
      <c r="Q24" s="418"/>
      <c r="R24" s="417"/>
      <c r="S24" s="418" t="s">
        <v>43</v>
      </c>
      <c r="T24" s="238" t="s">
        <v>39</v>
      </c>
    </row>
    <row r="25" spans="1:20" ht="25.05" customHeight="1" thickBot="1" x14ac:dyDescent="0.35">
      <c r="A25" s="451" t="s">
        <v>311</v>
      </c>
      <c r="B25" s="421">
        <v>22</v>
      </c>
      <c r="C25" s="742"/>
      <c r="D25" s="735"/>
      <c r="E25" s="735"/>
      <c r="F25" s="735"/>
      <c r="G25" s="725"/>
      <c r="H25" s="419" t="s">
        <v>335</v>
      </c>
      <c r="I25" s="420" t="s">
        <v>24</v>
      </c>
      <c r="J25" s="420" t="s">
        <v>29</v>
      </c>
      <c r="K25" s="360" t="s">
        <v>268</v>
      </c>
      <c r="L25" s="609" t="s">
        <v>336</v>
      </c>
      <c r="M25" s="422">
        <v>2800000</v>
      </c>
      <c r="N25" s="610">
        <f>M25*0.85</f>
        <v>2380000</v>
      </c>
      <c r="O25" s="424" t="s">
        <v>337</v>
      </c>
      <c r="P25" s="444" t="s">
        <v>50</v>
      </c>
      <c r="Q25" s="419"/>
      <c r="R25" s="427"/>
      <c r="S25" s="419" t="s">
        <v>43</v>
      </c>
      <c r="T25" s="421" t="s">
        <v>39</v>
      </c>
    </row>
    <row r="26" spans="1:20" ht="25.05" customHeight="1" x14ac:dyDescent="0.3">
      <c r="A26" s="558" t="s">
        <v>34</v>
      </c>
      <c r="B26" s="559">
        <v>23</v>
      </c>
      <c r="C26" s="743" t="s">
        <v>354</v>
      </c>
      <c r="D26" s="747" t="s">
        <v>27</v>
      </c>
      <c r="E26" s="751" t="s">
        <v>28</v>
      </c>
      <c r="F26" s="753">
        <v>107568195</v>
      </c>
      <c r="G26" s="747">
        <v>600084248</v>
      </c>
      <c r="H26" s="560" t="s">
        <v>273</v>
      </c>
      <c r="I26" s="560" t="s">
        <v>24</v>
      </c>
      <c r="J26" s="560" t="s">
        <v>29</v>
      </c>
      <c r="K26" s="561" t="s">
        <v>30</v>
      </c>
      <c r="L26" s="560" t="s">
        <v>273</v>
      </c>
      <c r="M26" s="562">
        <v>500000</v>
      </c>
      <c r="N26" s="562">
        <v>420000</v>
      </c>
      <c r="O26" s="563">
        <v>44927</v>
      </c>
      <c r="P26" s="563">
        <v>46357</v>
      </c>
      <c r="Q26" s="561"/>
      <c r="R26" s="561"/>
      <c r="S26" s="698" t="s">
        <v>333</v>
      </c>
      <c r="T26" s="699"/>
    </row>
    <row r="27" spans="1:20" ht="25.05" customHeight="1" x14ac:dyDescent="0.3">
      <c r="A27" s="16" t="s">
        <v>311</v>
      </c>
      <c r="B27" s="411">
        <v>24</v>
      </c>
      <c r="C27" s="744"/>
      <c r="D27" s="748"/>
      <c r="E27" s="752"/>
      <c r="F27" s="754"/>
      <c r="G27" s="748"/>
      <c r="H27" s="611" t="s">
        <v>338</v>
      </c>
      <c r="I27" s="612" t="s">
        <v>24</v>
      </c>
      <c r="J27" s="612" t="s">
        <v>29</v>
      </c>
      <c r="K27" s="613" t="s">
        <v>30</v>
      </c>
      <c r="L27" s="612" t="s">
        <v>339</v>
      </c>
      <c r="M27" s="614">
        <v>150000</v>
      </c>
      <c r="N27" s="614">
        <v>127500</v>
      </c>
      <c r="O27" s="615" t="s">
        <v>337</v>
      </c>
      <c r="P27" s="615">
        <v>46357</v>
      </c>
      <c r="Q27" s="613"/>
      <c r="R27" s="613"/>
      <c r="S27" s="612" t="s">
        <v>43</v>
      </c>
      <c r="T27" s="616" t="s">
        <v>39</v>
      </c>
    </row>
    <row r="28" spans="1:20" ht="25.05" customHeight="1" x14ac:dyDescent="0.3">
      <c r="A28" s="16" t="s">
        <v>311</v>
      </c>
      <c r="B28" s="411">
        <v>25</v>
      </c>
      <c r="C28" s="744"/>
      <c r="D28" s="748"/>
      <c r="E28" s="752"/>
      <c r="F28" s="754"/>
      <c r="G28" s="748"/>
      <c r="H28" s="611" t="s">
        <v>340</v>
      </c>
      <c r="I28" s="612" t="s">
        <v>24</v>
      </c>
      <c r="J28" s="612" t="s">
        <v>29</v>
      </c>
      <c r="K28" s="613" t="s">
        <v>30</v>
      </c>
      <c r="L28" s="612" t="s">
        <v>341</v>
      </c>
      <c r="M28" s="614">
        <v>200000</v>
      </c>
      <c r="N28" s="614">
        <v>170000</v>
      </c>
      <c r="O28" s="615" t="s">
        <v>337</v>
      </c>
      <c r="P28" s="615">
        <v>46357</v>
      </c>
      <c r="Q28" s="613"/>
      <c r="R28" s="613"/>
      <c r="S28" s="612" t="s">
        <v>43</v>
      </c>
      <c r="T28" s="616" t="s">
        <v>39</v>
      </c>
    </row>
    <row r="29" spans="1:20" ht="19.95" customHeight="1" x14ac:dyDescent="0.3">
      <c r="A29" s="647" t="s">
        <v>311</v>
      </c>
      <c r="B29" s="589">
        <v>26</v>
      </c>
      <c r="C29" s="745"/>
      <c r="D29" s="749"/>
      <c r="E29" s="749"/>
      <c r="F29" s="749"/>
      <c r="G29" s="749"/>
      <c r="H29" s="648" t="s">
        <v>359</v>
      </c>
      <c r="I29" s="566" t="s">
        <v>24</v>
      </c>
      <c r="J29" s="566" t="s">
        <v>29</v>
      </c>
      <c r="K29" s="567" t="s">
        <v>30</v>
      </c>
      <c r="L29" s="649" t="s">
        <v>360</v>
      </c>
      <c r="M29" s="650">
        <v>250000</v>
      </c>
      <c r="N29" s="650">
        <f>M29*0.85</f>
        <v>212500</v>
      </c>
      <c r="O29" s="651">
        <v>46722</v>
      </c>
      <c r="P29" s="651">
        <v>46722</v>
      </c>
      <c r="Q29" s="652"/>
      <c r="R29" s="652"/>
      <c r="S29" s="649" t="s">
        <v>43</v>
      </c>
      <c r="T29" s="653" t="s">
        <v>39</v>
      </c>
    </row>
    <row r="30" spans="1:20" ht="19.95" customHeight="1" thickBot="1" x14ac:dyDescent="0.35">
      <c r="A30" s="564" t="s">
        <v>311</v>
      </c>
      <c r="B30" s="565">
        <v>27</v>
      </c>
      <c r="C30" s="746"/>
      <c r="D30" s="750"/>
      <c r="E30" s="750"/>
      <c r="F30" s="750"/>
      <c r="G30" s="750"/>
      <c r="H30" s="568" t="s">
        <v>361</v>
      </c>
      <c r="I30" s="569" t="s">
        <v>24</v>
      </c>
      <c r="J30" s="569" t="s">
        <v>29</v>
      </c>
      <c r="K30" s="570" t="s">
        <v>30</v>
      </c>
      <c r="L30" s="569" t="s">
        <v>362</v>
      </c>
      <c r="M30" s="608">
        <v>150000</v>
      </c>
      <c r="N30" s="608">
        <f>M30*0.85</f>
        <v>127500</v>
      </c>
      <c r="O30" s="571">
        <v>46722</v>
      </c>
      <c r="P30" s="571">
        <v>46722</v>
      </c>
      <c r="Q30" s="570"/>
      <c r="R30" s="570"/>
      <c r="S30" s="569" t="s">
        <v>43</v>
      </c>
      <c r="T30" s="572" t="s">
        <v>39</v>
      </c>
    </row>
    <row r="31" spans="1:20" ht="14.4" customHeight="1" x14ac:dyDescent="0.3"/>
    <row r="32" spans="1:20" ht="14.4" customHeight="1" x14ac:dyDescent="0.3"/>
    <row r="33" spans="1:7" ht="14.4" customHeight="1" x14ac:dyDescent="0.3">
      <c r="A33" t="s">
        <v>44</v>
      </c>
    </row>
    <row r="34" spans="1:7" ht="19.95" customHeight="1" x14ac:dyDescent="0.3">
      <c r="A34" s="12"/>
      <c r="B34" s="491" t="s">
        <v>45</v>
      </c>
    </row>
    <row r="35" spans="1:7" x14ac:dyDescent="0.3">
      <c r="A35" s="14"/>
      <c r="B35" s="491" t="s">
        <v>46</v>
      </c>
    </row>
    <row r="36" spans="1:7" x14ac:dyDescent="0.3">
      <c r="A36" s="15"/>
      <c r="B36" s="491" t="s">
        <v>274</v>
      </c>
      <c r="D36" s="152"/>
      <c r="E36" s="152"/>
      <c r="F36" s="152"/>
      <c r="G36" s="152"/>
    </row>
  </sheetData>
  <mergeCells count="51">
    <mergeCell ref="C26:C30"/>
    <mergeCell ref="D26:D30"/>
    <mergeCell ref="E26:E30"/>
    <mergeCell ref="F26:F30"/>
    <mergeCell ref="G26:G30"/>
    <mergeCell ref="S18:T18"/>
    <mergeCell ref="S22:T22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  <mergeCell ref="C21:C25"/>
    <mergeCell ref="D21:D25"/>
    <mergeCell ref="E21:E25"/>
    <mergeCell ref="F21:F25"/>
    <mergeCell ref="E4:E7"/>
    <mergeCell ref="F4:F7"/>
    <mergeCell ref="G4:G7"/>
    <mergeCell ref="G21:G25"/>
    <mergeCell ref="C8:C14"/>
    <mergeCell ref="D8:D14"/>
    <mergeCell ref="E8:E14"/>
    <mergeCell ref="F8:F14"/>
    <mergeCell ref="G8:G14"/>
    <mergeCell ref="C15:C16"/>
    <mergeCell ref="D15:D16"/>
    <mergeCell ref="E15:E16"/>
    <mergeCell ref="F15:F16"/>
    <mergeCell ref="G15:G16"/>
    <mergeCell ref="S26:T26"/>
    <mergeCell ref="Q2:R2"/>
    <mergeCell ref="S2:T2"/>
    <mergeCell ref="A1:T1"/>
    <mergeCell ref="J2:J3"/>
    <mergeCell ref="K2:K3"/>
    <mergeCell ref="L2:L3"/>
    <mergeCell ref="M2:N2"/>
    <mergeCell ref="O2:P2"/>
    <mergeCell ref="A2:A3"/>
    <mergeCell ref="B2:B3"/>
    <mergeCell ref="C2:G2"/>
    <mergeCell ref="H2:H3"/>
    <mergeCell ref="I2:I3"/>
    <mergeCell ref="C4:C7"/>
    <mergeCell ref="D4:D7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4"/>
  <sheetViews>
    <sheetView topLeftCell="H25" zoomScale="80" zoomScaleNormal="80" workbookViewId="0">
      <selection activeCell="H27" sqref="H27:AA27"/>
    </sheetView>
  </sheetViews>
  <sheetFormatPr defaultColWidth="9.33203125" defaultRowHeight="14.4" x14ac:dyDescent="0.3"/>
  <cols>
    <col min="1" max="1" width="8.33203125" style="342" customWidth="1"/>
    <col min="2" max="2" width="6.5546875" customWidth="1"/>
    <col min="3" max="3" width="19.33203125" customWidth="1"/>
    <col min="5" max="5" width="11.33203125" customWidth="1"/>
    <col min="6" max="6" width="12.6640625" customWidth="1"/>
    <col min="7" max="7" width="12" customWidth="1"/>
    <col min="8" max="8" width="33.5546875" customWidth="1"/>
    <col min="9" max="9" width="12.21875" customWidth="1"/>
    <col min="10" max="10" width="10.44140625" customWidth="1"/>
    <col min="11" max="11" width="10.6640625" customWidth="1"/>
    <col min="12" max="12" width="41.21875" customWidth="1"/>
    <col min="13" max="13" width="13.5546875" customWidth="1"/>
    <col min="14" max="14" width="13.44140625" customWidth="1"/>
    <col min="15" max="15" width="9.33203125" customWidth="1"/>
    <col min="17" max="25" width="7.77734375" customWidth="1"/>
    <col min="26" max="26" width="14.109375" customWidth="1"/>
    <col min="27" max="27" width="12.33203125" customWidth="1"/>
    <col min="28" max="30" width="0" hidden="1" customWidth="1"/>
    <col min="31" max="31" width="2" hidden="1" customWidth="1"/>
  </cols>
  <sheetData>
    <row r="1" spans="1:31" ht="30" customHeight="1" thickBot="1" x14ac:dyDescent="0.35">
      <c r="A1" s="677" t="s">
        <v>317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679"/>
    </row>
    <row r="2" spans="1:31" ht="29.1" customHeight="1" thickBot="1" x14ac:dyDescent="0.35">
      <c r="A2" s="824" t="s">
        <v>203</v>
      </c>
      <c r="B2" s="827" t="s">
        <v>0</v>
      </c>
      <c r="C2" s="830" t="s">
        <v>1</v>
      </c>
      <c r="D2" s="831"/>
      <c r="E2" s="831"/>
      <c r="F2" s="831"/>
      <c r="G2" s="832"/>
      <c r="H2" s="833" t="s">
        <v>2</v>
      </c>
      <c r="I2" s="836" t="s">
        <v>94</v>
      </c>
      <c r="J2" s="839" t="s">
        <v>18</v>
      </c>
      <c r="K2" s="841" t="s">
        <v>4</v>
      </c>
      <c r="L2" s="815" t="s">
        <v>5</v>
      </c>
      <c r="M2" s="846" t="s">
        <v>95</v>
      </c>
      <c r="N2" s="847"/>
      <c r="O2" s="848" t="s">
        <v>299</v>
      </c>
      <c r="P2" s="849"/>
      <c r="Q2" s="850" t="s">
        <v>96</v>
      </c>
      <c r="R2" s="851"/>
      <c r="S2" s="851"/>
      <c r="T2" s="851"/>
      <c r="U2" s="851"/>
      <c r="V2" s="851"/>
      <c r="W2" s="851"/>
      <c r="X2" s="852"/>
      <c r="Y2" s="853"/>
      <c r="Z2" s="854" t="s">
        <v>6</v>
      </c>
      <c r="AA2" s="855"/>
    </row>
    <row r="3" spans="1:31" ht="14.85" customHeight="1" x14ac:dyDescent="0.3">
      <c r="A3" s="825"/>
      <c r="B3" s="828"/>
      <c r="C3" s="833" t="s">
        <v>7</v>
      </c>
      <c r="D3" s="805" t="s">
        <v>8</v>
      </c>
      <c r="E3" s="805" t="s">
        <v>9</v>
      </c>
      <c r="F3" s="805" t="s">
        <v>10</v>
      </c>
      <c r="G3" s="808" t="s">
        <v>11</v>
      </c>
      <c r="H3" s="834"/>
      <c r="I3" s="837"/>
      <c r="J3" s="840"/>
      <c r="K3" s="842"/>
      <c r="L3" s="844"/>
      <c r="M3" s="807" t="s">
        <v>12</v>
      </c>
      <c r="N3" s="803" t="s">
        <v>320</v>
      </c>
      <c r="O3" s="818" t="s">
        <v>14</v>
      </c>
      <c r="P3" s="812" t="s">
        <v>15</v>
      </c>
      <c r="Q3" s="813" t="s">
        <v>97</v>
      </c>
      <c r="R3" s="814"/>
      <c r="S3" s="814"/>
      <c r="T3" s="815"/>
      <c r="U3" s="810" t="s">
        <v>98</v>
      </c>
      <c r="V3" s="816" t="s">
        <v>99</v>
      </c>
      <c r="W3" s="816" t="s">
        <v>100</v>
      </c>
      <c r="X3" s="810" t="s">
        <v>101</v>
      </c>
      <c r="Y3" s="799" t="s">
        <v>102</v>
      </c>
      <c r="Z3" s="801" t="s">
        <v>16</v>
      </c>
      <c r="AA3" s="804" t="s">
        <v>17</v>
      </c>
    </row>
    <row r="4" spans="1:31" ht="127.2" customHeight="1" thickBot="1" x14ac:dyDescent="0.35">
      <c r="A4" s="826"/>
      <c r="B4" s="829"/>
      <c r="C4" s="835"/>
      <c r="D4" s="806"/>
      <c r="E4" s="806"/>
      <c r="F4" s="806"/>
      <c r="G4" s="809"/>
      <c r="H4" s="835"/>
      <c r="I4" s="838"/>
      <c r="J4" s="840"/>
      <c r="K4" s="843"/>
      <c r="L4" s="845"/>
      <c r="M4" s="801"/>
      <c r="N4" s="804"/>
      <c r="O4" s="801"/>
      <c r="P4" s="804"/>
      <c r="Q4" s="74" t="s">
        <v>103</v>
      </c>
      <c r="R4" s="75" t="s">
        <v>104</v>
      </c>
      <c r="S4" s="75" t="s">
        <v>105</v>
      </c>
      <c r="T4" s="76" t="s">
        <v>106</v>
      </c>
      <c r="U4" s="811"/>
      <c r="V4" s="817"/>
      <c r="W4" s="817"/>
      <c r="X4" s="811"/>
      <c r="Y4" s="800"/>
      <c r="Z4" s="802"/>
      <c r="AA4" s="856"/>
    </row>
    <row r="5" spans="1:31" ht="25.05" customHeight="1" x14ac:dyDescent="0.3">
      <c r="A5" s="487" t="s">
        <v>305</v>
      </c>
      <c r="B5" s="488">
        <v>1</v>
      </c>
      <c r="C5" s="772" t="s">
        <v>107</v>
      </c>
      <c r="D5" s="775" t="s">
        <v>33</v>
      </c>
      <c r="E5" s="778">
        <v>65639600</v>
      </c>
      <c r="F5" s="781">
        <v>102465428</v>
      </c>
      <c r="G5" s="784">
        <v>600084663</v>
      </c>
      <c r="H5" s="141" t="s">
        <v>108</v>
      </c>
      <c r="I5" s="142" t="s">
        <v>24</v>
      </c>
      <c r="J5" s="142" t="s">
        <v>29</v>
      </c>
      <c r="K5" s="142" t="s">
        <v>29</v>
      </c>
      <c r="L5" s="143" t="s">
        <v>329</v>
      </c>
      <c r="M5" s="144">
        <v>6000000</v>
      </c>
      <c r="N5" s="145">
        <f>M5*0.85</f>
        <v>5100000</v>
      </c>
      <c r="O5" s="146">
        <v>44348</v>
      </c>
      <c r="P5" s="147">
        <v>44440</v>
      </c>
      <c r="Q5" s="335"/>
      <c r="R5" s="142" t="s">
        <v>37</v>
      </c>
      <c r="S5" s="142"/>
      <c r="T5" s="142" t="s">
        <v>37</v>
      </c>
      <c r="U5" s="142"/>
      <c r="V5" s="142"/>
      <c r="W5" s="142"/>
      <c r="X5" s="149"/>
      <c r="Y5" s="150" t="s">
        <v>37</v>
      </c>
      <c r="Z5" s="787" t="s">
        <v>110</v>
      </c>
      <c r="AA5" s="788"/>
      <c r="AB5" s="755" t="s">
        <v>111</v>
      </c>
      <c r="AC5" s="756"/>
      <c r="AD5" s="756"/>
      <c r="AE5" s="756"/>
    </row>
    <row r="6" spans="1:31" ht="25.05" customHeight="1" x14ac:dyDescent="0.3">
      <c r="A6" s="526" t="s">
        <v>305</v>
      </c>
      <c r="B6" s="527">
        <v>2</v>
      </c>
      <c r="C6" s="773"/>
      <c r="D6" s="776"/>
      <c r="E6" s="779"/>
      <c r="F6" s="782"/>
      <c r="G6" s="785"/>
      <c r="H6" s="528" t="s">
        <v>112</v>
      </c>
      <c r="I6" s="529" t="s">
        <v>24</v>
      </c>
      <c r="J6" s="529" t="s">
        <v>29</v>
      </c>
      <c r="K6" s="529" t="s">
        <v>29</v>
      </c>
      <c r="L6" s="530"/>
      <c r="M6" s="531">
        <v>500000</v>
      </c>
      <c r="N6" s="532">
        <f>M6*0.85</f>
        <v>425000</v>
      </c>
      <c r="O6" s="533"/>
      <c r="P6" s="534"/>
      <c r="Q6" s="535" t="s">
        <v>37</v>
      </c>
      <c r="R6" s="529"/>
      <c r="S6" s="529"/>
      <c r="T6" s="529" t="s">
        <v>37</v>
      </c>
      <c r="U6" s="529"/>
      <c r="V6" s="529"/>
      <c r="W6" s="529"/>
      <c r="X6" s="536"/>
      <c r="Y6" s="537"/>
      <c r="Z6" s="857" t="s">
        <v>113</v>
      </c>
      <c r="AA6" s="790"/>
      <c r="AB6" s="79"/>
      <c r="AC6" s="80"/>
      <c r="AD6" s="80"/>
      <c r="AE6" s="80"/>
    </row>
    <row r="7" spans="1:31" ht="25.05" customHeight="1" x14ac:dyDescent="0.3">
      <c r="A7" s="336" t="s">
        <v>305</v>
      </c>
      <c r="B7" s="343">
        <v>3</v>
      </c>
      <c r="C7" s="773"/>
      <c r="D7" s="776"/>
      <c r="E7" s="779"/>
      <c r="F7" s="782"/>
      <c r="G7" s="785"/>
      <c r="H7" s="43" t="s">
        <v>114</v>
      </c>
      <c r="I7" s="44" t="s">
        <v>24</v>
      </c>
      <c r="J7" s="44" t="s">
        <v>29</v>
      </c>
      <c r="K7" s="44" t="s">
        <v>29</v>
      </c>
      <c r="L7" s="45"/>
      <c r="M7" s="46">
        <v>2000000</v>
      </c>
      <c r="N7" s="47">
        <f t="shared" ref="N7:N44" si="0">M7*0.85</f>
        <v>1700000</v>
      </c>
      <c r="O7" s="82"/>
      <c r="P7" s="83"/>
      <c r="Q7" s="82"/>
      <c r="R7" s="44" t="s">
        <v>37</v>
      </c>
      <c r="S7" s="44"/>
      <c r="T7" s="44" t="s">
        <v>37</v>
      </c>
      <c r="U7" s="44"/>
      <c r="V7" s="44"/>
      <c r="W7" s="44"/>
      <c r="X7" s="84"/>
      <c r="Y7" s="85"/>
      <c r="Z7" s="789" t="s">
        <v>115</v>
      </c>
      <c r="AA7" s="790"/>
      <c r="AB7" s="755" t="s">
        <v>111</v>
      </c>
      <c r="AC7" s="756"/>
      <c r="AD7" s="756"/>
      <c r="AE7" s="756"/>
    </row>
    <row r="8" spans="1:31" ht="25.05" customHeight="1" x14ac:dyDescent="0.3">
      <c r="A8" s="336" t="s">
        <v>306</v>
      </c>
      <c r="B8" s="343">
        <v>4</v>
      </c>
      <c r="C8" s="773"/>
      <c r="D8" s="776"/>
      <c r="E8" s="779"/>
      <c r="F8" s="782"/>
      <c r="G8" s="785"/>
      <c r="H8" s="43" t="s">
        <v>116</v>
      </c>
      <c r="I8" s="44" t="s">
        <v>24</v>
      </c>
      <c r="J8" s="44" t="s">
        <v>29</v>
      </c>
      <c r="K8" s="44" t="s">
        <v>29</v>
      </c>
      <c r="L8" s="45"/>
      <c r="M8" s="46">
        <v>400000</v>
      </c>
      <c r="N8" s="47">
        <f t="shared" si="0"/>
        <v>340000</v>
      </c>
      <c r="O8" s="82"/>
      <c r="P8" s="83"/>
      <c r="Q8" s="82"/>
      <c r="R8" s="44"/>
      <c r="S8" s="44"/>
      <c r="T8" s="44" t="s">
        <v>37</v>
      </c>
      <c r="U8" s="44"/>
      <c r="V8" s="44"/>
      <c r="W8" s="44"/>
      <c r="X8" s="84"/>
      <c r="Y8" s="85"/>
      <c r="Z8" s="789" t="s">
        <v>117</v>
      </c>
      <c r="AA8" s="790"/>
      <c r="AB8" s="755" t="s">
        <v>111</v>
      </c>
      <c r="AC8" s="756"/>
      <c r="AD8" s="756"/>
      <c r="AE8" s="756"/>
    </row>
    <row r="9" spans="1:31" ht="25.05" customHeight="1" x14ac:dyDescent="0.3">
      <c r="A9" s="365" t="s">
        <v>34</v>
      </c>
      <c r="B9" s="348">
        <v>5</v>
      </c>
      <c r="C9" s="773"/>
      <c r="D9" s="776"/>
      <c r="E9" s="779"/>
      <c r="F9" s="782"/>
      <c r="G9" s="785"/>
      <c r="H9" s="357" t="s">
        <v>118</v>
      </c>
      <c r="I9" s="358" t="s">
        <v>24</v>
      </c>
      <c r="J9" s="358" t="s">
        <v>29</v>
      </c>
      <c r="K9" s="358" t="s">
        <v>29</v>
      </c>
      <c r="L9" s="374" t="s">
        <v>119</v>
      </c>
      <c r="M9" s="370">
        <v>20000000</v>
      </c>
      <c r="N9" s="127">
        <f>M9*0.85</f>
        <v>17000000</v>
      </c>
      <c r="O9" s="601">
        <v>45292</v>
      </c>
      <c r="P9" s="386">
        <v>46722</v>
      </c>
      <c r="Q9" s="371" t="s">
        <v>37</v>
      </c>
      <c r="R9" s="372" t="s">
        <v>37</v>
      </c>
      <c r="S9" s="372" t="s">
        <v>37</v>
      </c>
      <c r="T9" s="372" t="s">
        <v>37</v>
      </c>
      <c r="U9" s="372"/>
      <c r="V9" s="372"/>
      <c r="W9" s="372" t="s">
        <v>37</v>
      </c>
      <c r="X9" s="372" t="s">
        <v>37</v>
      </c>
      <c r="Y9" s="373"/>
      <c r="Z9" s="357" t="s">
        <v>48</v>
      </c>
      <c r="AA9" s="374" t="s">
        <v>163</v>
      </c>
      <c r="AB9" s="79"/>
      <c r="AC9" s="80"/>
      <c r="AD9" s="80"/>
      <c r="AE9" s="80"/>
    </row>
    <row r="10" spans="1:31" ht="25.05" customHeight="1" x14ac:dyDescent="0.3">
      <c r="A10" s="365" t="s">
        <v>34</v>
      </c>
      <c r="B10" s="348">
        <v>6</v>
      </c>
      <c r="C10" s="773"/>
      <c r="D10" s="776"/>
      <c r="E10" s="779"/>
      <c r="F10" s="782"/>
      <c r="G10" s="785"/>
      <c r="H10" s="357" t="s">
        <v>121</v>
      </c>
      <c r="I10" s="358" t="s">
        <v>24</v>
      </c>
      <c r="J10" s="358" t="s">
        <v>29</v>
      </c>
      <c r="K10" s="358" t="s">
        <v>29</v>
      </c>
      <c r="L10" s="374" t="s">
        <v>122</v>
      </c>
      <c r="M10" s="370">
        <v>2000000</v>
      </c>
      <c r="N10" s="127">
        <f t="shared" ref="N10:N16" si="1">M10*0.85</f>
        <v>1700000</v>
      </c>
      <c r="O10" s="296" t="s">
        <v>123</v>
      </c>
      <c r="P10" s="386" t="s">
        <v>124</v>
      </c>
      <c r="Q10" s="371"/>
      <c r="R10" s="372"/>
      <c r="S10" s="372"/>
      <c r="T10" s="372"/>
      <c r="U10" s="372"/>
      <c r="V10" s="372"/>
      <c r="W10" s="372" t="s">
        <v>37</v>
      </c>
      <c r="X10" s="372" t="s">
        <v>37</v>
      </c>
      <c r="Y10" s="373"/>
      <c r="Z10" s="357" t="s">
        <v>43</v>
      </c>
      <c r="AA10" s="374"/>
      <c r="AB10" s="79"/>
      <c r="AC10" s="80"/>
      <c r="AD10" s="80"/>
      <c r="AE10" s="80"/>
    </row>
    <row r="11" spans="1:31" ht="25.05" customHeight="1" x14ac:dyDescent="0.3">
      <c r="A11" s="365" t="s">
        <v>34</v>
      </c>
      <c r="B11" s="347">
        <v>7</v>
      </c>
      <c r="C11" s="773"/>
      <c r="D11" s="776"/>
      <c r="E11" s="779"/>
      <c r="F11" s="782"/>
      <c r="G11" s="785"/>
      <c r="H11" s="357" t="s">
        <v>125</v>
      </c>
      <c r="I11" s="358" t="s">
        <v>24</v>
      </c>
      <c r="J11" s="358" t="s">
        <v>29</v>
      </c>
      <c r="K11" s="358" t="s">
        <v>29</v>
      </c>
      <c r="L11" s="374" t="s">
        <v>126</v>
      </c>
      <c r="M11" s="370">
        <v>2000000</v>
      </c>
      <c r="N11" s="127">
        <f>M11*0.85</f>
        <v>1700000</v>
      </c>
      <c r="O11" s="296" t="s">
        <v>49</v>
      </c>
      <c r="P11" s="386" t="s">
        <v>127</v>
      </c>
      <c r="Q11" s="371"/>
      <c r="R11" s="372"/>
      <c r="S11" s="372"/>
      <c r="T11" s="372"/>
      <c r="U11" s="372"/>
      <c r="V11" s="372"/>
      <c r="W11" s="372"/>
      <c r="X11" s="372" t="s">
        <v>37</v>
      </c>
      <c r="Y11" s="373"/>
      <c r="Z11" s="357" t="s">
        <v>43</v>
      </c>
      <c r="AA11" s="374"/>
      <c r="AB11" s="79"/>
      <c r="AC11" s="80"/>
      <c r="AD11" s="80"/>
      <c r="AE11" s="80"/>
    </row>
    <row r="12" spans="1:31" ht="25.05" customHeight="1" x14ac:dyDescent="0.3">
      <c r="A12" s="365" t="s">
        <v>34</v>
      </c>
      <c r="B12" s="347">
        <v>8</v>
      </c>
      <c r="C12" s="773"/>
      <c r="D12" s="776"/>
      <c r="E12" s="779"/>
      <c r="F12" s="782"/>
      <c r="G12" s="785"/>
      <c r="H12" s="357" t="s">
        <v>128</v>
      </c>
      <c r="I12" s="358" t="s">
        <v>24</v>
      </c>
      <c r="J12" s="358" t="s">
        <v>29</v>
      </c>
      <c r="K12" s="358" t="s">
        <v>29</v>
      </c>
      <c r="L12" s="374" t="s">
        <v>129</v>
      </c>
      <c r="M12" s="370">
        <v>1800000</v>
      </c>
      <c r="N12" s="127">
        <f t="shared" si="1"/>
        <v>1530000</v>
      </c>
      <c r="O12" s="296" t="s">
        <v>123</v>
      </c>
      <c r="P12" s="386" t="s">
        <v>50</v>
      </c>
      <c r="Q12" s="371" t="s">
        <v>37</v>
      </c>
      <c r="R12" s="372" t="s">
        <v>37</v>
      </c>
      <c r="S12" s="372" t="s">
        <v>37</v>
      </c>
      <c r="T12" s="372" t="s">
        <v>37</v>
      </c>
      <c r="U12" s="372"/>
      <c r="V12" s="372"/>
      <c r="W12" s="372"/>
      <c r="X12" s="372"/>
      <c r="Y12" s="373"/>
      <c r="Z12" s="357" t="s">
        <v>43</v>
      </c>
      <c r="AA12" s="374"/>
      <c r="AB12" s="79"/>
      <c r="AC12" s="80"/>
      <c r="AD12" s="80"/>
      <c r="AE12" s="80"/>
    </row>
    <row r="13" spans="1:31" ht="25.05" customHeight="1" x14ac:dyDescent="0.3">
      <c r="A13" s="365" t="s">
        <v>34</v>
      </c>
      <c r="B13" s="348">
        <v>9</v>
      </c>
      <c r="C13" s="773"/>
      <c r="D13" s="776"/>
      <c r="E13" s="779"/>
      <c r="F13" s="782"/>
      <c r="G13" s="785"/>
      <c r="H13" s="357" t="s">
        <v>130</v>
      </c>
      <c r="I13" s="358" t="s">
        <v>24</v>
      </c>
      <c r="J13" s="358" t="s">
        <v>29</v>
      </c>
      <c r="K13" s="358" t="s">
        <v>29</v>
      </c>
      <c r="L13" s="374" t="s">
        <v>131</v>
      </c>
      <c r="M13" s="370">
        <v>6000000</v>
      </c>
      <c r="N13" s="127">
        <f t="shared" si="1"/>
        <v>5100000</v>
      </c>
      <c r="O13" s="296">
        <v>45292</v>
      </c>
      <c r="P13" s="386" t="s">
        <v>124</v>
      </c>
      <c r="Q13" s="371"/>
      <c r="R13" s="372"/>
      <c r="S13" s="372"/>
      <c r="T13" s="372"/>
      <c r="U13" s="372"/>
      <c r="V13" s="372"/>
      <c r="W13" s="372" t="s">
        <v>37</v>
      </c>
      <c r="X13" s="372"/>
      <c r="Y13" s="373"/>
      <c r="Z13" s="357" t="s">
        <v>43</v>
      </c>
      <c r="AA13" s="374"/>
      <c r="AB13" s="79"/>
      <c r="AC13" s="80"/>
      <c r="AD13" s="80"/>
      <c r="AE13" s="80"/>
    </row>
    <row r="14" spans="1:31" ht="25.05" customHeight="1" x14ac:dyDescent="0.3">
      <c r="A14" s="365" t="s">
        <v>34</v>
      </c>
      <c r="B14" s="348">
        <v>10</v>
      </c>
      <c r="C14" s="773"/>
      <c r="D14" s="776"/>
      <c r="E14" s="779"/>
      <c r="F14" s="782"/>
      <c r="G14" s="785"/>
      <c r="H14" s="357" t="s">
        <v>132</v>
      </c>
      <c r="I14" s="358" t="s">
        <v>24</v>
      </c>
      <c r="J14" s="358" t="s">
        <v>29</v>
      </c>
      <c r="K14" s="358" t="s">
        <v>29</v>
      </c>
      <c r="L14" s="374" t="s">
        <v>133</v>
      </c>
      <c r="M14" s="370">
        <v>7000000</v>
      </c>
      <c r="N14" s="127">
        <f t="shared" si="1"/>
        <v>5950000</v>
      </c>
      <c r="O14" s="387" t="s">
        <v>123</v>
      </c>
      <c r="P14" s="386" t="s">
        <v>134</v>
      </c>
      <c r="Q14" s="371"/>
      <c r="R14" s="372"/>
      <c r="S14" s="372"/>
      <c r="T14" s="372"/>
      <c r="U14" s="372"/>
      <c r="V14" s="372"/>
      <c r="W14" s="372" t="s">
        <v>37</v>
      </c>
      <c r="X14" s="372"/>
      <c r="Y14" s="373"/>
      <c r="Z14" s="357" t="s">
        <v>43</v>
      </c>
      <c r="AA14" s="374"/>
      <c r="AB14" s="79"/>
      <c r="AC14" s="80"/>
      <c r="AD14" s="80"/>
      <c r="AE14" s="80"/>
    </row>
    <row r="15" spans="1:31" ht="25.05" customHeight="1" x14ac:dyDescent="0.3">
      <c r="A15" s="365" t="s">
        <v>34</v>
      </c>
      <c r="B15" s="347">
        <v>11</v>
      </c>
      <c r="C15" s="773"/>
      <c r="D15" s="776"/>
      <c r="E15" s="779"/>
      <c r="F15" s="782"/>
      <c r="G15" s="785"/>
      <c r="H15" s="357" t="s">
        <v>135</v>
      </c>
      <c r="I15" s="358" t="s">
        <v>24</v>
      </c>
      <c r="J15" s="358" t="s">
        <v>29</v>
      </c>
      <c r="K15" s="358" t="s">
        <v>29</v>
      </c>
      <c r="L15" s="374" t="s">
        <v>135</v>
      </c>
      <c r="M15" s="370">
        <v>2500000</v>
      </c>
      <c r="N15" s="127">
        <f t="shared" si="1"/>
        <v>2125000</v>
      </c>
      <c r="O15" s="296" t="s">
        <v>123</v>
      </c>
      <c r="P15" s="386" t="s">
        <v>50</v>
      </c>
      <c r="Q15" s="371" t="s">
        <v>37</v>
      </c>
      <c r="R15" s="372" t="s">
        <v>37</v>
      </c>
      <c r="S15" s="372"/>
      <c r="T15" s="372" t="s">
        <v>37</v>
      </c>
      <c r="U15" s="372"/>
      <c r="V15" s="372"/>
      <c r="W15" s="372" t="s">
        <v>37</v>
      </c>
      <c r="X15" s="372"/>
      <c r="Y15" s="373"/>
      <c r="Z15" s="357" t="s">
        <v>43</v>
      </c>
      <c r="AA15" s="374"/>
      <c r="AB15" s="79"/>
      <c r="AC15" s="80"/>
      <c r="AD15" s="80"/>
      <c r="AE15" s="80"/>
    </row>
    <row r="16" spans="1:31" ht="25.05" customHeight="1" thickBot="1" x14ac:dyDescent="0.35">
      <c r="A16" s="365" t="s">
        <v>34</v>
      </c>
      <c r="B16" s="347">
        <v>12</v>
      </c>
      <c r="C16" s="819"/>
      <c r="D16" s="820"/>
      <c r="E16" s="821"/>
      <c r="F16" s="822"/>
      <c r="G16" s="823"/>
      <c r="H16" s="357" t="s">
        <v>136</v>
      </c>
      <c r="I16" s="358" t="s">
        <v>24</v>
      </c>
      <c r="J16" s="358" t="s">
        <v>29</v>
      </c>
      <c r="K16" s="358" t="s">
        <v>29</v>
      </c>
      <c r="L16" s="374" t="s">
        <v>136</v>
      </c>
      <c r="M16" s="370">
        <v>6000000</v>
      </c>
      <c r="N16" s="127">
        <f t="shared" si="1"/>
        <v>5100000</v>
      </c>
      <c r="O16" s="387" t="s">
        <v>123</v>
      </c>
      <c r="P16" s="386" t="s">
        <v>50</v>
      </c>
      <c r="Q16" s="371"/>
      <c r="R16" s="372"/>
      <c r="S16" s="372" t="s">
        <v>37</v>
      </c>
      <c r="T16" s="372" t="s">
        <v>37</v>
      </c>
      <c r="U16" s="372"/>
      <c r="V16" s="372"/>
      <c r="W16" s="372" t="s">
        <v>37</v>
      </c>
      <c r="X16" s="372"/>
      <c r="Y16" s="373"/>
      <c r="Z16" s="357" t="s">
        <v>43</v>
      </c>
      <c r="AA16" s="374"/>
      <c r="AB16" s="79"/>
      <c r="AC16" s="80"/>
      <c r="AD16" s="80"/>
      <c r="AE16" s="80"/>
    </row>
    <row r="17" spans="1:31" ht="25.05" customHeight="1" x14ac:dyDescent="0.3">
      <c r="A17" s="487" t="s">
        <v>305</v>
      </c>
      <c r="B17" s="488">
        <v>13</v>
      </c>
      <c r="C17" s="791" t="s">
        <v>137</v>
      </c>
      <c r="D17" s="793" t="s">
        <v>33</v>
      </c>
      <c r="E17" s="795">
        <v>65639626</v>
      </c>
      <c r="F17" s="795">
        <v>102465398</v>
      </c>
      <c r="G17" s="797">
        <v>600084876</v>
      </c>
      <c r="H17" s="141" t="s">
        <v>108</v>
      </c>
      <c r="I17" s="142" t="s">
        <v>24</v>
      </c>
      <c r="J17" s="142" t="s">
        <v>29</v>
      </c>
      <c r="K17" s="142" t="s">
        <v>29</v>
      </c>
      <c r="L17" s="143" t="s">
        <v>109</v>
      </c>
      <c r="M17" s="489">
        <v>4000000</v>
      </c>
      <c r="N17" s="145">
        <f t="shared" si="0"/>
        <v>3400000</v>
      </c>
      <c r="O17" s="490">
        <v>43862</v>
      </c>
      <c r="P17" s="147">
        <v>44013</v>
      </c>
      <c r="Q17" s="148"/>
      <c r="R17" s="149"/>
      <c r="S17" s="149"/>
      <c r="T17" s="149" t="s">
        <v>37</v>
      </c>
      <c r="U17" s="149"/>
      <c r="V17" s="149"/>
      <c r="W17" s="149"/>
      <c r="X17" s="149"/>
      <c r="Y17" s="150"/>
      <c r="Z17" s="787" t="s">
        <v>110</v>
      </c>
      <c r="AA17" s="788"/>
      <c r="AB17" s="755"/>
      <c r="AC17" s="756"/>
      <c r="AD17" s="756"/>
      <c r="AE17" s="756"/>
    </row>
    <row r="18" spans="1:31" ht="34.200000000000003" customHeight="1" x14ac:dyDescent="0.3">
      <c r="A18" s="336" t="s">
        <v>305</v>
      </c>
      <c r="B18" s="345">
        <v>14</v>
      </c>
      <c r="C18" s="792"/>
      <c r="D18" s="794"/>
      <c r="E18" s="796"/>
      <c r="F18" s="796"/>
      <c r="G18" s="798"/>
      <c r="H18" s="43" t="s">
        <v>138</v>
      </c>
      <c r="I18" s="44" t="s">
        <v>24</v>
      </c>
      <c r="J18" s="44" t="s">
        <v>29</v>
      </c>
      <c r="K18" s="44" t="s">
        <v>29</v>
      </c>
      <c r="L18" s="45"/>
      <c r="M18" s="89">
        <v>500000</v>
      </c>
      <c r="N18" s="47">
        <f t="shared" si="0"/>
        <v>425000</v>
      </c>
      <c r="O18" s="82"/>
      <c r="P18" s="83"/>
      <c r="Q18" s="90"/>
      <c r="R18" s="84"/>
      <c r="S18" s="84" t="s">
        <v>37</v>
      </c>
      <c r="T18" s="84"/>
      <c r="U18" s="84"/>
      <c r="V18" s="84"/>
      <c r="W18" s="84"/>
      <c r="X18" s="84"/>
      <c r="Y18" s="85"/>
      <c r="Z18" s="789" t="s">
        <v>332</v>
      </c>
      <c r="AA18" s="790"/>
      <c r="AB18" s="79"/>
      <c r="AC18" s="80"/>
      <c r="AD18" s="80"/>
      <c r="AE18" s="80"/>
    </row>
    <row r="19" spans="1:31" ht="34.799999999999997" customHeight="1" x14ac:dyDescent="0.3">
      <c r="A19" s="336" t="s">
        <v>306</v>
      </c>
      <c r="B19" s="343">
        <v>15</v>
      </c>
      <c r="C19" s="792"/>
      <c r="D19" s="794"/>
      <c r="E19" s="796"/>
      <c r="F19" s="796"/>
      <c r="G19" s="798"/>
      <c r="H19" s="43" t="s">
        <v>139</v>
      </c>
      <c r="I19" s="44" t="s">
        <v>24</v>
      </c>
      <c r="J19" s="44" t="s">
        <v>29</v>
      </c>
      <c r="K19" s="44" t="s">
        <v>29</v>
      </c>
      <c r="L19" s="45"/>
      <c r="M19" s="89">
        <v>1000000</v>
      </c>
      <c r="N19" s="47">
        <f t="shared" si="0"/>
        <v>850000</v>
      </c>
      <c r="O19" s="91"/>
      <c r="P19" s="83"/>
      <c r="Q19" s="90" t="s">
        <v>37</v>
      </c>
      <c r="R19" s="84"/>
      <c r="S19" s="84"/>
      <c r="T19" s="84"/>
      <c r="U19" s="84"/>
      <c r="V19" s="84"/>
      <c r="W19" s="84"/>
      <c r="X19" s="84"/>
      <c r="Y19" s="85"/>
      <c r="Z19" s="789" t="s">
        <v>332</v>
      </c>
      <c r="AA19" s="790"/>
      <c r="AB19" s="79"/>
      <c r="AC19" s="80"/>
      <c r="AD19" s="80"/>
      <c r="AE19" s="80"/>
    </row>
    <row r="20" spans="1:31" ht="25.05" customHeight="1" x14ac:dyDescent="0.3">
      <c r="A20" s="365" t="s">
        <v>34</v>
      </c>
      <c r="B20" s="347">
        <v>16</v>
      </c>
      <c r="C20" s="792"/>
      <c r="D20" s="794"/>
      <c r="E20" s="796"/>
      <c r="F20" s="796"/>
      <c r="G20" s="798"/>
      <c r="H20" s="381" t="s">
        <v>140</v>
      </c>
      <c r="I20" s="358" t="s">
        <v>24</v>
      </c>
      <c r="J20" s="358" t="s">
        <v>29</v>
      </c>
      <c r="K20" s="382" t="s">
        <v>29</v>
      </c>
      <c r="L20" s="383" t="s">
        <v>141</v>
      </c>
      <c r="M20" s="384">
        <v>1000000</v>
      </c>
      <c r="N20" s="385">
        <f t="shared" si="0"/>
        <v>850000</v>
      </c>
      <c r="O20" s="296">
        <v>44927</v>
      </c>
      <c r="P20" s="297">
        <v>46722</v>
      </c>
      <c r="Q20" s="371"/>
      <c r="R20" s="372" t="s">
        <v>37</v>
      </c>
      <c r="S20" s="372"/>
      <c r="T20" s="372"/>
      <c r="U20" s="372"/>
      <c r="V20" s="372"/>
      <c r="W20" s="372" t="s">
        <v>37</v>
      </c>
      <c r="X20" s="372"/>
      <c r="Y20" s="373"/>
      <c r="Z20" s="357" t="s">
        <v>43</v>
      </c>
      <c r="AA20" s="359"/>
      <c r="AB20" s="79"/>
      <c r="AC20" s="80"/>
      <c r="AD20" s="80"/>
      <c r="AE20" s="80"/>
    </row>
    <row r="21" spans="1:31" ht="25.05" customHeight="1" x14ac:dyDescent="0.3">
      <c r="A21" s="338" t="s">
        <v>34</v>
      </c>
      <c r="B21" s="343">
        <v>17</v>
      </c>
      <c r="C21" s="792"/>
      <c r="D21" s="794"/>
      <c r="E21" s="796"/>
      <c r="F21" s="796"/>
      <c r="G21" s="798"/>
      <c r="H21" s="43" t="s">
        <v>142</v>
      </c>
      <c r="I21" s="507" t="s">
        <v>24</v>
      </c>
      <c r="J21" s="507" t="s">
        <v>29</v>
      </c>
      <c r="K21" s="507" t="s">
        <v>29</v>
      </c>
      <c r="L21" s="508" t="s">
        <v>143</v>
      </c>
      <c r="M21" s="89">
        <v>5000000</v>
      </c>
      <c r="N21" s="509">
        <f t="shared" si="0"/>
        <v>4250000</v>
      </c>
      <c r="O21" s="510">
        <v>44927</v>
      </c>
      <c r="P21" s="511">
        <v>46722</v>
      </c>
      <c r="Q21" s="105"/>
      <c r="R21" s="106"/>
      <c r="S21" s="106"/>
      <c r="T21" s="106"/>
      <c r="U21" s="106"/>
      <c r="V21" s="106"/>
      <c r="W21" s="106" t="s">
        <v>37</v>
      </c>
      <c r="X21" s="106"/>
      <c r="Y21" s="107"/>
      <c r="Z21" s="789" t="s">
        <v>328</v>
      </c>
      <c r="AA21" s="790"/>
      <c r="AB21" s="79"/>
      <c r="AC21" s="80"/>
      <c r="AD21" s="80"/>
      <c r="AE21" s="80"/>
    </row>
    <row r="22" spans="1:31" ht="25.05" customHeight="1" x14ac:dyDescent="0.3">
      <c r="A22" s="338" t="s">
        <v>34</v>
      </c>
      <c r="B22" s="343">
        <v>18</v>
      </c>
      <c r="C22" s="792"/>
      <c r="D22" s="794"/>
      <c r="E22" s="796"/>
      <c r="F22" s="796"/>
      <c r="G22" s="798"/>
      <c r="H22" s="43" t="s">
        <v>144</v>
      </c>
      <c r="I22" s="507" t="s">
        <v>24</v>
      </c>
      <c r="J22" s="507" t="s">
        <v>29</v>
      </c>
      <c r="K22" s="507" t="s">
        <v>29</v>
      </c>
      <c r="L22" s="508" t="s">
        <v>145</v>
      </c>
      <c r="M22" s="89">
        <v>2000000</v>
      </c>
      <c r="N22" s="509">
        <f t="shared" si="0"/>
        <v>1700000</v>
      </c>
      <c r="O22" s="510">
        <v>44927</v>
      </c>
      <c r="P22" s="511">
        <v>46722</v>
      </c>
      <c r="Q22" s="105"/>
      <c r="R22" s="106" t="s">
        <v>37</v>
      </c>
      <c r="S22" s="106"/>
      <c r="T22" s="106" t="s">
        <v>37</v>
      </c>
      <c r="U22" s="106"/>
      <c r="V22" s="106"/>
      <c r="W22" s="106"/>
      <c r="X22" s="106"/>
      <c r="Y22" s="107"/>
      <c r="Z22" s="789" t="s">
        <v>328</v>
      </c>
      <c r="AA22" s="790"/>
      <c r="AB22" s="79"/>
      <c r="AC22" s="80"/>
      <c r="AD22" s="80"/>
      <c r="AE22" s="80"/>
    </row>
    <row r="23" spans="1:31" ht="25.05" customHeight="1" x14ac:dyDescent="0.3">
      <c r="A23" s="526" t="s">
        <v>34</v>
      </c>
      <c r="B23" s="556">
        <v>19</v>
      </c>
      <c r="C23" s="792"/>
      <c r="D23" s="794"/>
      <c r="E23" s="796"/>
      <c r="F23" s="796"/>
      <c r="G23" s="798"/>
      <c r="H23" s="549" t="s">
        <v>146</v>
      </c>
      <c r="I23" s="529" t="s">
        <v>24</v>
      </c>
      <c r="J23" s="529" t="s">
        <v>29</v>
      </c>
      <c r="K23" s="529" t="s">
        <v>29</v>
      </c>
      <c r="L23" s="550" t="s">
        <v>147</v>
      </c>
      <c r="M23" s="551">
        <v>4000000</v>
      </c>
      <c r="N23" s="552">
        <f t="shared" si="0"/>
        <v>3400000</v>
      </c>
      <c r="O23" s="553">
        <v>44927</v>
      </c>
      <c r="P23" s="554">
        <v>46722</v>
      </c>
      <c r="Q23" s="555"/>
      <c r="R23" s="536"/>
      <c r="S23" s="536" t="s">
        <v>37</v>
      </c>
      <c r="T23" s="536" t="s">
        <v>37</v>
      </c>
      <c r="U23" s="536"/>
      <c r="V23" s="536"/>
      <c r="W23" s="536" t="s">
        <v>37</v>
      </c>
      <c r="X23" s="536"/>
      <c r="Y23" s="537"/>
      <c r="Z23" s="857" t="s">
        <v>331</v>
      </c>
      <c r="AA23" s="858"/>
      <c r="AB23" s="79"/>
      <c r="AC23" s="80"/>
      <c r="AD23" s="80"/>
      <c r="AE23" s="80"/>
    </row>
    <row r="24" spans="1:31" ht="25.05" customHeight="1" x14ac:dyDescent="0.3">
      <c r="A24" s="338" t="s">
        <v>34</v>
      </c>
      <c r="B24" s="343">
        <v>20</v>
      </c>
      <c r="C24" s="792"/>
      <c r="D24" s="794"/>
      <c r="E24" s="796"/>
      <c r="F24" s="796"/>
      <c r="G24" s="798"/>
      <c r="H24" s="547" t="s">
        <v>148</v>
      </c>
      <c r="I24" s="507" t="s">
        <v>24</v>
      </c>
      <c r="J24" s="507" t="s">
        <v>29</v>
      </c>
      <c r="K24" s="507" t="s">
        <v>29</v>
      </c>
      <c r="L24" s="548" t="s">
        <v>149</v>
      </c>
      <c r="M24" s="101">
        <v>8000000</v>
      </c>
      <c r="N24" s="509">
        <f t="shared" si="0"/>
        <v>6800000</v>
      </c>
      <c r="O24" s="510" t="s">
        <v>123</v>
      </c>
      <c r="P24" s="511">
        <v>46722</v>
      </c>
      <c r="Q24" s="105"/>
      <c r="R24" s="106"/>
      <c r="S24" s="106"/>
      <c r="T24" s="106"/>
      <c r="U24" s="106"/>
      <c r="V24" s="106"/>
      <c r="W24" s="106" t="s">
        <v>37</v>
      </c>
      <c r="X24" s="106"/>
      <c r="Y24" s="107"/>
      <c r="Z24" s="789" t="s">
        <v>328</v>
      </c>
      <c r="AA24" s="790"/>
      <c r="AB24" s="79"/>
      <c r="AC24" s="80"/>
      <c r="AD24" s="80"/>
      <c r="AE24" s="80"/>
    </row>
    <row r="25" spans="1:31" ht="25.05" customHeight="1" x14ac:dyDescent="0.3">
      <c r="A25" s="365" t="s">
        <v>34</v>
      </c>
      <c r="B25" s="347">
        <v>21</v>
      </c>
      <c r="C25" s="792"/>
      <c r="D25" s="794"/>
      <c r="E25" s="796"/>
      <c r="F25" s="796"/>
      <c r="G25" s="798"/>
      <c r="H25" s="357" t="s">
        <v>150</v>
      </c>
      <c r="I25" s="358" t="s">
        <v>24</v>
      </c>
      <c r="J25" s="358" t="s">
        <v>29</v>
      </c>
      <c r="K25" s="358" t="s">
        <v>29</v>
      </c>
      <c r="L25" s="374" t="s">
        <v>151</v>
      </c>
      <c r="M25" s="370">
        <v>9000000</v>
      </c>
      <c r="N25" s="127">
        <f t="shared" si="0"/>
        <v>7650000</v>
      </c>
      <c r="O25" s="601" t="s">
        <v>123</v>
      </c>
      <c r="P25" s="386">
        <v>46357</v>
      </c>
      <c r="Q25" s="371" t="s">
        <v>37</v>
      </c>
      <c r="R25" s="372" t="s">
        <v>37</v>
      </c>
      <c r="S25" s="372" t="s">
        <v>37</v>
      </c>
      <c r="T25" s="372" t="s">
        <v>37</v>
      </c>
      <c r="U25" s="372"/>
      <c r="V25" s="372"/>
      <c r="W25" s="372" t="s">
        <v>37</v>
      </c>
      <c r="X25" s="372" t="s">
        <v>37</v>
      </c>
      <c r="Y25" s="373"/>
      <c r="Z25" s="381" t="s">
        <v>48</v>
      </c>
      <c r="AA25" s="374" t="s">
        <v>120</v>
      </c>
      <c r="AB25" s="79"/>
      <c r="AC25" s="80"/>
      <c r="AD25" s="80"/>
      <c r="AE25" s="80"/>
    </row>
    <row r="26" spans="1:31" ht="25.05" customHeight="1" x14ac:dyDescent="0.3">
      <c r="A26" s="484" t="s">
        <v>34</v>
      </c>
      <c r="B26" s="347">
        <v>22</v>
      </c>
      <c r="C26" s="792"/>
      <c r="D26" s="794"/>
      <c r="E26" s="796"/>
      <c r="F26" s="796"/>
      <c r="G26" s="798"/>
      <c r="H26" s="590" t="s">
        <v>152</v>
      </c>
      <c r="I26" s="368" t="s">
        <v>24</v>
      </c>
      <c r="J26" s="368" t="s">
        <v>29</v>
      </c>
      <c r="K26" s="368" t="s">
        <v>29</v>
      </c>
      <c r="L26" s="591" t="s">
        <v>352</v>
      </c>
      <c r="M26" s="384">
        <v>80000000</v>
      </c>
      <c r="N26" s="602">
        <f t="shared" si="0"/>
        <v>68000000</v>
      </c>
      <c r="O26" s="603" t="s">
        <v>123</v>
      </c>
      <c r="P26" s="599">
        <v>47453</v>
      </c>
      <c r="Q26" s="604"/>
      <c r="R26" s="605"/>
      <c r="S26" s="605"/>
      <c r="T26" s="605"/>
      <c r="U26" s="605"/>
      <c r="V26" s="605"/>
      <c r="W26" s="606" t="s">
        <v>37</v>
      </c>
      <c r="X26" s="606" t="s">
        <v>37</v>
      </c>
      <c r="Y26" s="607" t="s">
        <v>37</v>
      </c>
      <c r="Z26" s="590" t="s">
        <v>43</v>
      </c>
      <c r="AA26" s="591" t="s">
        <v>39</v>
      </c>
      <c r="AB26" s="79"/>
      <c r="AC26" s="80"/>
      <c r="AD26" s="80"/>
      <c r="AE26" s="80"/>
    </row>
    <row r="27" spans="1:31" ht="25.8" customHeight="1" thickBot="1" x14ac:dyDescent="0.35">
      <c r="A27" s="617" t="s">
        <v>311</v>
      </c>
      <c r="B27" s="621">
        <v>23</v>
      </c>
      <c r="C27" s="792"/>
      <c r="D27" s="794"/>
      <c r="E27" s="796"/>
      <c r="F27" s="796"/>
      <c r="G27" s="798"/>
      <c r="H27" s="405" t="s">
        <v>350</v>
      </c>
      <c r="I27" s="388" t="s">
        <v>24</v>
      </c>
      <c r="J27" s="388" t="s">
        <v>29</v>
      </c>
      <c r="K27" s="388" t="s">
        <v>29</v>
      </c>
      <c r="L27" s="406" t="s">
        <v>351</v>
      </c>
      <c r="M27" s="454">
        <v>8000000</v>
      </c>
      <c r="N27" s="622">
        <f t="shared" si="0"/>
        <v>6800000</v>
      </c>
      <c r="O27" s="455">
        <v>45778</v>
      </c>
      <c r="P27" s="456" t="s">
        <v>53</v>
      </c>
      <c r="Q27" s="623"/>
      <c r="R27" s="624"/>
      <c r="S27" s="624"/>
      <c r="T27" s="624"/>
      <c r="U27" s="624"/>
      <c r="V27" s="624" t="s">
        <v>37</v>
      </c>
      <c r="W27" s="624"/>
      <c r="X27" s="624"/>
      <c r="Y27" s="625"/>
      <c r="Z27" s="405" t="s">
        <v>38</v>
      </c>
      <c r="AA27" s="406" t="s">
        <v>39</v>
      </c>
      <c r="AB27" s="79"/>
      <c r="AC27" s="80"/>
      <c r="AD27" s="80"/>
      <c r="AE27" s="80"/>
    </row>
    <row r="28" spans="1:31" ht="25.05" customHeight="1" x14ac:dyDescent="0.3">
      <c r="A28" s="337" t="s">
        <v>305</v>
      </c>
      <c r="B28" s="344">
        <v>24</v>
      </c>
      <c r="C28" s="772" t="s">
        <v>154</v>
      </c>
      <c r="D28" s="775" t="s">
        <v>33</v>
      </c>
      <c r="E28" s="778">
        <v>65639618</v>
      </c>
      <c r="F28" s="781">
        <v>102465371</v>
      </c>
      <c r="G28" s="784">
        <v>600084868</v>
      </c>
      <c r="H28" s="92" t="s">
        <v>108</v>
      </c>
      <c r="I28" s="93" t="s">
        <v>24</v>
      </c>
      <c r="J28" s="93" t="s">
        <v>29</v>
      </c>
      <c r="K28" s="93" t="s">
        <v>29</v>
      </c>
      <c r="L28" s="94" t="s">
        <v>109</v>
      </c>
      <c r="M28" s="86">
        <v>4000000</v>
      </c>
      <c r="N28" s="95">
        <f t="shared" si="0"/>
        <v>3400000</v>
      </c>
      <c r="O28" s="96">
        <v>43862</v>
      </c>
      <c r="P28" s="97">
        <v>44013</v>
      </c>
      <c r="Q28" s="87"/>
      <c r="R28" s="77" t="s">
        <v>37</v>
      </c>
      <c r="S28" s="77"/>
      <c r="T28" s="77" t="s">
        <v>37</v>
      </c>
      <c r="U28" s="77"/>
      <c r="V28" s="77"/>
      <c r="W28" s="77"/>
      <c r="X28" s="77"/>
      <c r="Y28" s="78"/>
      <c r="Z28" s="859" t="s">
        <v>110</v>
      </c>
      <c r="AA28" s="788"/>
      <c r="AB28" s="755" t="s">
        <v>155</v>
      </c>
      <c r="AC28" s="756"/>
      <c r="AD28" s="756"/>
      <c r="AE28" s="756"/>
    </row>
    <row r="29" spans="1:31" ht="25.05" customHeight="1" x14ac:dyDescent="0.3">
      <c r="A29" s="338" t="s">
        <v>305</v>
      </c>
      <c r="B29" s="343">
        <v>25</v>
      </c>
      <c r="C29" s="773"/>
      <c r="D29" s="776"/>
      <c r="E29" s="779"/>
      <c r="F29" s="782"/>
      <c r="G29" s="785"/>
      <c r="H29" s="98" t="s">
        <v>156</v>
      </c>
      <c r="I29" s="99" t="s">
        <v>24</v>
      </c>
      <c r="J29" s="99" t="s">
        <v>29</v>
      </c>
      <c r="K29" s="99" t="s">
        <v>29</v>
      </c>
      <c r="L29" s="100"/>
      <c r="M29" s="101">
        <v>2500000</v>
      </c>
      <c r="N29" s="102">
        <f t="shared" si="0"/>
        <v>2125000</v>
      </c>
      <c r="O29" s="103"/>
      <c r="P29" s="104"/>
      <c r="Q29" s="105"/>
      <c r="R29" s="106" t="s">
        <v>37</v>
      </c>
      <c r="S29" s="106" t="s">
        <v>37</v>
      </c>
      <c r="T29" s="106"/>
      <c r="U29" s="106"/>
      <c r="V29" s="106"/>
      <c r="W29" s="106"/>
      <c r="X29" s="106"/>
      <c r="Y29" s="107"/>
      <c r="Z29" s="789" t="s">
        <v>157</v>
      </c>
      <c r="AA29" s="790"/>
      <c r="AB29" s="79"/>
      <c r="AC29" s="80"/>
      <c r="AD29" s="80"/>
      <c r="AE29" s="80"/>
    </row>
    <row r="30" spans="1:31" ht="25.05" customHeight="1" x14ac:dyDescent="0.3">
      <c r="A30" s="336" t="s">
        <v>305</v>
      </c>
      <c r="B30" s="343">
        <v>26</v>
      </c>
      <c r="C30" s="773"/>
      <c r="D30" s="776"/>
      <c r="E30" s="779"/>
      <c r="F30" s="782"/>
      <c r="G30" s="785"/>
      <c r="H30" s="108" t="s">
        <v>158</v>
      </c>
      <c r="I30" s="109" t="s">
        <v>24</v>
      </c>
      <c r="J30" s="109" t="s">
        <v>29</v>
      </c>
      <c r="K30" s="109" t="s">
        <v>29</v>
      </c>
      <c r="L30" s="110"/>
      <c r="M30" s="89">
        <v>3000000</v>
      </c>
      <c r="N30" s="111">
        <f t="shared" si="0"/>
        <v>2550000</v>
      </c>
      <c r="O30" s="103"/>
      <c r="P30" s="112"/>
      <c r="Q30" s="90"/>
      <c r="R30" s="84"/>
      <c r="S30" s="84"/>
      <c r="T30" s="84" t="s">
        <v>37</v>
      </c>
      <c r="U30" s="84"/>
      <c r="V30" s="84"/>
      <c r="W30" s="84"/>
      <c r="X30" s="84"/>
      <c r="Y30" s="85"/>
      <c r="Z30" s="789" t="s">
        <v>157</v>
      </c>
      <c r="AA30" s="790"/>
      <c r="AB30" s="79"/>
      <c r="AC30" s="80"/>
      <c r="AD30" s="80"/>
      <c r="AE30" s="80"/>
    </row>
    <row r="31" spans="1:31" ht="25.05" customHeight="1" x14ac:dyDescent="0.3">
      <c r="A31" s="365" t="s">
        <v>34</v>
      </c>
      <c r="B31" s="348">
        <v>27</v>
      </c>
      <c r="C31" s="773"/>
      <c r="D31" s="776"/>
      <c r="E31" s="779"/>
      <c r="F31" s="782"/>
      <c r="G31" s="785"/>
      <c r="H31" s="367" t="s">
        <v>159</v>
      </c>
      <c r="I31" s="368" t="s">
        <v>24</v>
      </c>
      <c r="J31" s="368" t="s">
        <v>29</v>
      </c>
      <c r="K31" s="368" t="s">
        <v>29</v>
      </c>
      <c r="L31" s="369" t="s">
        <v>151</v>
      </c>
      <c r="M31" s="370">
        <v>30000000</v>
      </c>
      <c r="N31" s="594">
        <f t="shared" si="0"/>
        <v>25500000</v>
      </c>
      <c r="O31" s="595">
        <v>45292</v>
      </c>
      <c r="P31" s="596">
        <v>46722</v>
      </c>
      <c r="Q31" s="371" t="s">
        <v>37</v>
      </c>
      <c r="R31" s="372" t="s">
        <v>37</v>
      </c>
      <c r="S31" s="372" t="s">
        <v>37</v>
      </c>
      <c r="T31" s="372" t="s">
        <v>37</v>
      </c>
      <c r="U31" s="372"/>
      <c r="V31" s="372"/>
      <c r="W31" s="372" t="s">
        <v>37</v>
      </c>
      <c r="X31" s="372" t="s">
        <v>37</v>
      </c>
      <c r="Y31" s="373"/>
      <c r="Z31" s="357" t="s">
        <v>48</v>
      </c>
      <c r="AA31" s="374" t="s">
        <v>39</v>
      </c>
      <c r="AB31" s="79"/>
      <c r="AC31" s="80"/>
      <c r="AD31" s="80"/>
      <c r="AE31" s="80"/>
    </row>
    <row r="32" spans="1:31" ht="25.05" customHeight="1" thickBot="1" x14ac:dyDescent="0.35">
      <c r="A32" s="366" t="s">
        <v>34</v>
      </c>
      <c r="B32" s="349">
        <v>28</v>
      </c>
      <c r="C32" s="774"/>
      <c r="D32" s="777"/>
      <c r="E32" s="780"/>
      <c r="F32" s="783"/>
      <c r="G32" s="786"/>
      <c r="H32" s="375" t="s">
        <v>160</v>
      </c>
      <c r="I32" s="376" t="s">
        <v>24</v>
      </c>
      <c r="J32" s="376" t="s">
        <v>29</v>
      </c>
      <c r="K32" s="376" t="s">
        <v>29</v>
      </c>
      <c r="L32" s="377" t="s">
        <v>153</v>
      </c>
      <c r="M32" s="597">
        <v>65000000</v>
      </c>
      <c r="N32" s="594">
        <f t="shared" si="0"/>
        <v>55250000</v>
      </c>
      <c r="O32" s="598">
        <v>45292</v>
      </c>
      <c r="P32" s="599">
        <v>47453</v>
      </c>
      <c r="Q32" s="378"/>
      <c r="R32" s="363"/>
      <c r="S32" s="363"/>
      <c r="T32" s="363"/>
      <c r="U32" s="363"/>
      <c r="V32" s="363"/>
      <c r="W32" s="379" t="s">
        <v>37</v>
      </c>
      <c r="X32" s="379" t="s">
        <v>37</v>
      </c>
      <c r="Y32" s="380" t="s">
        <v>37</v>
      </c>
      <c r="Z32" s="375" t="s">
        <v>43</v>
      </c>
      <c r="AA32" s="377" t="s">
        <v>39</v>
      </c>
      <c r="AB32" s="79"/>
      <c r="AC32" s="80"/>
      <c r="AD32" s="80"/>
      <c r="AE32" s="80"/>
    </row>
    <row r="33" spans="1:31" ht="25.05" customHeight="1" x14ac:dyDescent="0.3">
      <c r="A33" s="339" t="s">
        <v>305</v>
      </c>
      <c r="B33" s="346">
        <v>29</v>
      </c>
      <c r="C33" s="757" t="s">
        <v>315</v>
      </c>
      <c r="D33" s="760" t="s">
        <v>308</v>
      </c>
      <c r="E33" s="763">
        <v>72742933</v>
      </c>
      <c r="F33" s="766">
        <v>102465568</v>
      </c>
      <c r="G33" s="769">
        <v>600084710</v>
      </c>
      <c r="H33" s="113" t="s">
        <v>161</v>
      </c>
      <c r="I33" s="114" t="s">
        <v>24</v>
      </c>
      <c r="J33" s="114" t="s">
        <v>29</v>
      </c>
      <c r="K33" s="114" t="s">
        <v>29</v>
      </c>
      <c r="L33" s="115" t="s">
        <v>162</v>
      </c>
      <c r="M33" s="116">
        <v>3000000</v>
      </c>
      <c r="N33" s="117">
        <f t="shared" si="0"/>
        <v>2550000</v>
      </c>
      <c r="O33" s="118" t="s">
        <v>52</v>
      </c>
      <c r="P33" s="119" t="s">
        <v>53</v>
      </c>
      <c r="Q33" s="120"/>
      <c r="R33" s="121" t="s">
        <v>37</v>
      </c>
      <c r="S33" s="121"/>
      <c r="T33" s="121"/>
      <c r="U33" s="121"/>
      <c r="V33" s="121"/>
      <c r="W33" s="121"/>
      <c r="X33" s="121"/>
      <c r="Y33" s="122"/>
      <c r="Z33" s="332" t="s">
        <v>48</v>
      </c>
      <c r="AA33" s="119" t="s">
        <v>163</v>
      </c>
      <c r="AB33" s="79"/>
      <c r="AC33" s="80"/>
      <c r="AD33" s="80"/>
      <c r="AE33" s="80"/>
    </row>
    <row r="34" spans="1:31" ht="25.05" customHeight="1" x14ac:dyDescent="0.3">
      <c r="A34" s="340" t="s">
        <v>306</v>
      </c>
      <c r="B34" s="347">
        <v>30</v>
      </c>
      <c r="C34" s="758"/>
      <c r="D34" s="761"/>
      <c r="E34" s="764"/>
      <c r="F34" s="767"/>
      <c r="G34" s="770"/>
      <c r="H34" s="123" t="s">
        <v>164</v>
      </c>
      <c r="I34" s="124" t="s">
        <v>24</v>
      </c>
      <c r="J34" s="124" t="s">
        <v>29</v>
      </c>
      <c r="K34" s="124" t="s">
        <v>29</v>
      </c>
      <c r="L34" s="125" t="s">
        <v>165</v>
      </c>
      <c r="M34" s="126">
        <v>850000</v>
      </c>
      <c r="N34" s="127">
        <f t="shared" si="0"/>
        <v>722500</v>
      </c>
      <c r="O34" s="128" t="s">
        <v>52</v>
      </c>
      <c r="P34" s="129" t="s">
        <v>53</v>
      </c>
      <c r="Q34" s="130"/>
      <c r="R34" s="131"/>
      <c r="S34" s="131"/>
      <c r="T34" s="131" t="s">
        <v>37</v>
      </c>
      <c r="U34" s="131"/>
      <c r="V34" s="131"/>
      <c r="W34" s="131"/>
      <c r="X34" s="131"/>
      <c r="Y34" s="132"/>
      <c r="Z34" s="333" t="s">
        <v>166</v>
      </c>
      <c r="AA34" s="129" t="s">
        <v>39</v>
      </c>
      <c r="AB34" s="79"/>
      <c r="AC34" s="80"/>
      <c r="AD34" s="80"/>
      <c r="AE34" s="80"/>
    </row>
    <row r="35" spans="1:31" ht="25.05" customHeight="1" x14ac:dyDescent="0.3">
      <c r="A35" s="341" t="s">
        <v>305</v>
      </c>
      <c r="B35" s="348">
        <v>31</v>
      </c>
      <c r="C35" s="759"/>
      <c r="D35" s="762"/>
      <c r="E35" s="765"/>
      <c r="F35" s="768"/>
      <c r="G35" s="771"/>
      <c r="H35" s="133" t="s">
        <v>167</v>
      </c>
      <c r="I35" s="134" t="s">
        <v>24</v>
      </c>
      <c r="J35" s="134" t="s">
        <v>29</v>
      </c>
      <c r="K35" s="134" t="s">
        <v>29</v>
      </c>
      <c r="L35" s="135" t="s">
        <v>168</v>
      </c>
      <c r="M35" s="136">
        <v>30000000</v>
      </c>
      <c r="N35" s="127">
        <f t="shared" si="0"/>
        <v>25500000</v>
      </c>
      <c r="O35" s="128" t="s">
        <v>52</v>
      </c>
      <c r="P35" s="129" t="s">
        <v>53</v>
      </c>
      <c r="Q35" s="130"/>
      <c r="R35" s="173"/>
      <c r="S35" s="131"/>
      <c r="T35" s="131"/>
      <c r="U35" s="131"/>
      <c r="V35" s="131"/>
      <c r="W35" s="131" t="s">
        <v>37</v>
      </c>
      <c r="X35" s="131"/>
      <c r="Y35" s="132"/>
      <c r="Z35" s="334" t="s">
        <v>43</v>
      </c>
      <c r="AA35" s="129" t="s">
        <v>39</v>
      </c>
      <c r="AB35" s="79"/>
      <c r="AC35" s="80"/>
      <c r="AD35" s="80"/>
      <c r="AE35" s="80"/>
    </row>
    <row r="36" spans="1:31" ht="25.05" customHeight="1" x14ac:dyDescent="0.3">
      <c r="A36" s="484" t="s">
        <v>34</v>
      </c>
      <c r="B36" s="347">
        <v>32</v>
      </c>
      <c r="C36" s="759"/>
      <c r="D36" s="762"/>
      <c r="E36" s="765"/>
      <c r="F36" s="768"/>
      <c r="G36" s="771"/>
      <c r="H36" s="473" t="s">
        <v>303</v>
      </c>
      <c r="I36" s="474" t="s">
        <v>24</v>
      </c>
      <c r="J36" s="474" t="s">
        <v>29</v>
      </c>
      <c r="K36" s="474" t="s">
        <v>29</v>
      </c>
      <c r="L36" s="475" t="s">
        <v>301</v>
      </c>
      <c r="M36" s="476">
        <v>8497349.8499999996</v>
      </c>
      <c r="N36" s="477">
        <f t="shared" si="0"/>
        <v>7222747.3724999996</v>
      </c>
      <c r="O36" s="478" t="s">
        <v>307</v>
      </c>
      <c r="P36" s="479" t="s">
        <v>53</v>
      </c>
      <c r="Q36" s="480"/>
      <c r="R36" s="372" t="s">
        <v>37</v>
      </c>
      <c r="S36" s="481"/>
      <c r="T36" s="481"/>
      <c r="U36" s="481"/>
      <c r="V36" s="481"/>
      <c r="W36" s="481"/>
      <c r="X36" s="481"/>
      <c r="Y36" s="482"/>
      <c r="Z36" s="354" t="s">
        <v>316</v>
      </c>
      <c r="AA36" s="479" t="s">
        <v>39</v>
      </c>
      <c r="AB36" s="79"/>
      <c r="AC36" s="80"/>
      <c r="AD36" s="80"/>
      <c r="AE36" s="80"/>
    </row>
    <row r="37" spans="1:31" ht="25.05" customHeight="1" x14ac:dyDescent="0.3">
      <c r="A37" s="484" t="s">
        <v>34</v>
      </c>
      <c r="B37" s="347">
        <v>33</v>
      </c>
      <c r="C37" s="759"/>
      <c r="D37" s="762"/>
      <c r="E37" s="765"/>
      <c r="F37" s="768"/>
      <c r="G37" s="771"/>
      <c r="H37" s="473" t="s">
        <v>304</v>
      </c>
      <c r="I37" s="474" t="s">
        <v>24</v>
      </c>
      <c r="J37" s="474" t="s">
        <v>29</v>
      </c>
      <c r="K37" s="474" t="s">
        <v>29</v>
      </c>
      <c r="L37" s="483" t="s">
        <v>302</v>
      </c>
      <c r="M37" s="476">
        <v>3273351.3</v>
      </c>
      <c r="N37" s="477">
        <f t="shared" si="0"/>
        <v>2782348.605</v>
      </c>
      <c r="O37" s="478" t="s">
        <v>307</v>
      </c>
      <c r="P37" s="479" t="s">
        <v>53</v>
      </c>
      <c r="Q37" s="480"/>
      <c r="R37" s="481"/>
      <c r="S37" s="481"/>
      <c r="T37" s="481"/>
      <c r="U37" s="481"/>
      <c r="V37" s="481"/>
      <c r="W37" s="481"/>
      <c r="X37" s="481" t="s">
        <v>37</v>
      </c>
      <c r="Y37" s="482"/>
      <c r="Z37" s="128" t="s">
        <v>316</v>
      </c>
      <c r="AA37" s="479" t="s">
        <v>334</v>
      </c>
      <c r="AB37" s="79"/>
      <c r="AC37" s="80"/>
      <c r="AD37" s="80"/>
      <c r="AE37" s="80"/>
    </row>
    <row r="38" spans="1:31" ht="25.05" customHeight="1" thickBot="1" x14ac:dyDescent="0.35">
      <c r="A38" s="364" t="s">
        <v>305</v>
      </c>
      <c r="B38" s="349">
        <v>34</v>
      </c>
      <c r="C38" s="759"/>
      <c r="D38" s="762"/>
      <c r="E38" s="765"/>
      <c r="F38" s="768"/>
      <c r="G38" s="771"/>
      <c r="H38" s="133" t="s">
        <v>169</v>
      </c>
      <c r="I38" s="134" t="s">
        <v>24</v>
      </c>
      <c r="J38" s="134" t="s">
        <v>29</v>
      </c>
      <c r="K38" s="134" t="s">
        <v>29</v>
      </c>
      <c r="L38" s="353" t="s">
        <v>170</v>
      </c>
      <c r="M38" s="355">
        <v>700000</v>
      </c>
      <c r="N38" s="137">
        <f t="shared" si="0"/>
        <v>595000</v>
      </c>
      <c r="O38" s="354" t="s">
        <v>52</v>
      </c>
      <c r="P38" s="129" t="s">
        <v>53</v>
      </c>
      <c r="Q38" s="138"/>
      <c r="R38" s="139"/>
      <c r="S38" s="139"/>
      <c r="T38" s="139"/>
      <c r="U38" s="139"/>
      <c r="V38" s="139"/>
      <c r="W38" s="139"/>
      <c r="X38" s="139"/>
      <c r="Y38" s="140" t="s">
        <v>37</v>
      </c>
      <c r="Z38" s="88" t="s">
        <v>171</v>
      </c>
      <c r="AA38" s="273" t="s">
        <v>39</v>
      </c>
      <c r="AB38" s="79"/>
      <c r="AC38" s="80"/>
      <c r="AD38" s="80"/>
      <c r="AE38" s="80"/>
    </row>
    <row r="39" spans="1:31" ht="25.05" customHeight="1" x14ac:dyDescent="0.3">
      <c r="A39" s="337" t="s">
        <v>305</v>
      </c>
      <c r="B39" s="344">
        <v>35</v>
      </c>
      <c r="C39" s="772" t="s">
        <v>33</v>
      </c>
      <c r="D39" s="775" t="s">
        <v>33</v>
      </c>
      <c r="E39" s="778">
        <v>266230</v>
      </c>
      <c r="F39" s="781"/>
      <c r="G39" s="784"/>
      <c r="H39" s="141" t="s">
        <v>172</v>
      </c>
      <c r="I39" s="142" t="s">
        <v>24</v>
      </c>
      <c r="J39" s="142" t="s">
        <v>29</v>
      </c>
      <c r="K39" s="142" t="s">
        <v>29</v>
      </c>
      <c r="L39" s="143" t="s">
        <v>173</v>
      </c>
      <c r="M39" s="144">
        <v>15000000</v>
      </c>
      <c r="N39" s="145">
        <f t="shared" si="0"/>
        <v>12750000</v>
      </c>
      <c r="O39" s="146">
        <v>43862</v>
      </c>
      <c r="P39" s="147">
        <v>44440</v>
      </c>
      <c r="Q39" s="148"/>
      <c r="R39" s="149" t="s">
        <v>37</v>
      </c>
      <c r="S39" s="149"/>
      <c r="T39" s="149" t="s">
        <v>37</v>
      </c>
      <c r="U39" s="149"/>
      <c r="V39" s="149"/>
      <c r="W39" s="149" t="s">
        <v>37</v>
      </c>
      <c r="X39" s="149"/>
      <c r="Y39" s="150"/>
      <c r="Z39" s="787" t="s">
        <v>110</v>
      </c>
      <c r="AA39" s="788"/>
      <c r="AB39" s="755" t="s">
        <v>174</v>
      </c>
      <c r="AC39" s="756"/>
      <c r="AD39" s="756"/>
      <c r="AE39" s="756"/>
    </row>
    <row r="40" spans="1:31" ht="25.05" customHeight="1" x14ac:dyDescent="0.3">
      <c r="A40" s="336" t="s">
        <v>305</v>
      </c>
      <c r="B40" s="343">
        <v>36</v>
      </c>
      <c r="C40" s="773"/>
      <c r="D40" s="776"/>
      <c r="E40" s="779"/>
      <c r="F40" s="782"/>
      <c r="G40" s="785"/>
      <c r="H40" s="43" t="s">
        <v>175</v>
      </c>
      <c r="I40" s="44" t="s">
        <v>24</v>
      </c>
      <c r="J40" s="44" t="s">
        <v>29</v>
      </c>
      <c r="K40" s="44" t="s">
        <v>29</v>
      </c>
      <c r="L40" s="45"/>
      <c r="M40" s="46">
        <v>16000000</v>
      </c>
      <c r="N40" s="47">
        <f t="shared" si="0"/>
        <v>13600000</v>
      </c>
      <c r="O40" s="82"/>
      <c r="P40" s="83"/>
      <c r="Q40" s="90"/>
      <c r="R40" s="84" t="s">
        <v>37</v>
      </c>
      <c r="S40" s="84" t="s">
        <v>37</v>
      </c>
      <c r="T40" s="84" t="s">
        <v>37</v>
      </c>
      <c r="U40" s="84"/>
      <c r="V40" s="84"/>
      <c r="W40" s="84"/>
      <c r="X40" s="84"/>
      <c r="Y40" s="85"/>
      <c r="Z40" s="789" t="s">
        <v>355</v>
      </c>
      <c r="AA40" s="790"/>
      <c r="AB40" s="151"/>
      <c r="AC40" s="151"/>
      <c r="AD40" s="151"/>
      <c r="AE40" s="151"/>
    </row>
    <row r="41" spans="1:31" ht="25.05" customHeight="1" x14ac:dyDescent="0.3">
      <c r="A41" s="336" t="s">
        <v>305</v>
      </c>
      <c r="B41" s="345">
        <v>37</v>
      </c>
      <c r="C41" s="773"/>
      <c r="D41" s="776"/>
      <c r="E41" s="779"/>
      <c r="F41" s="782"/>
      <c r="G41" s="785"/>
      <c r="H41" s="43" t="s">
        <v>176</v>
      </c>
      <c r="I41" s="44" t="s">
        <v>24</v>
      </c>
      <c r="J41" s="44" t="s">
        <v>29</v>
      </c>
      <c r="K41" s="44" t="s">
        <v>29</v>
      </c>
      <c r="L41" s="45"/>
      <c r="M41" s="46">
        <v>20000000</v>
      </c>
      <c r="N41" s="47">
        <f t="shared" si="0"/>
        <v>17000000</v>
      </c>
      <c r="O41" s="82"/>
      <c r="P41" s="83"/>
      <c r="Q41" s="90" t="s">
        <v>37</v>
      </c>
      <c r="R41" s="84" t="s">
        <v>37</v>
      </c>
      <c r="S41" s="84" t="s">
        <v>37</v>
      </c>
      <c r="T41" s="84" t="s">
        <v>37</v>
      </c>
      <c r="U41" s="84"/>
      <c r="V41" s="84"/>
      <c r="W41" s="84"/>
      <c r="X41" s="84"/>
      <c r="Y41" s="85"/>
      <c r="Z41" s="789" t="s">
        <v>355</v>
      </c>
      <c r="AA41" s="790"/>
      <c r="AB41" s="151"/>
      <c r="AC41" s="151"/>
      <c r="AD41" s="151"/>
      <c r="AE41" s="151"/>
    </row>
    <row r="42" spans="1:31" ht="25.05" customHeight="1" x14ac:dyDescent="0.3">
      <c r="A42" s="618" t="s">
        <v>311</v>
      </c>
      <c r="B42" s="347">
        <v>38</v>
      </c>
      <c r="C42" s="773"/>
      <c r="D42" s="776"/>
      <c r="E42" s="779"/>
      <c r="F42" s="782"/>
      <c r="G42" s="785"/>
      <c r="H42" s="590" t="s">
        <v>356</v>
      </c>
      <c r="I42" s="382" t="s">
        <v>24</v>
      </c>
      <c r="J42" s="382" t="s">
        <v>29</v>
      </c>
      <c r="K42" s="382" t="s">
        <v>29</v>
      </c>
      <c r="L42" s="591" t="s">
        <v>352</v>
      </c>
      <c r="M42" s="542">
        <v>80000000</v>
      </c>
      <c r="N42" s="477">
        <f t="shared" si="0"/>
        <v>68000000</v>
      </c>
      <c r="O42" s="296">
        <v>45809</v>
      </c>
      <c r="P42" s="297">
        <v>47453</v>
      </c>
      <c r="Q42" s="619"/>
      <c r="R42" s="481"/>
      <c r="S42" s="481"/>
      <c r="T42" s="481"/>
      <c r="U42" s="481"/>
      <c r="V42" s="481"/>
      <c r="W42" s="481" t="s">
        <v>37</v>
      </c>
      <c r="X42" s="481" t="s">
        <v>37</v>
      </c>
      <c r="Y42" s="620" t="s">
        <v>37</v>
      </c>
      <c r="Z42" s="381" t="s">
        <v>353</v>
      </c>
      <c r="AA42" s="294" t="s">
        <v>39</v>
      </c>
      <c r="AB42" s="151"/>
      <c r="AC42" s="151"/>
      <c r="AD42" s="151"/>
      <c r="AE42" s="151"/>
    </row>
    <row r="43" spans="1:31" ht="25.05" customHeight="1" x14ac:dyDescent="0.3">
      <c r="A43" s="618" t="s">
        <v>311</v>
      </c>
      <c r="B43" s="348">
        <v>39</v>
      </c>
      <c r="C43" s="773"/>
      <c r="D43" s="776"/>
      <c r="E43" s="779"/>
      <c r="F43" s="782"/>
      <c r="G43" s="785"/>
      <c r="H43" s="381" t="s">
        <v>357</v>
      </c>
      <c r="I43" s="382" t="s">
        <v>24</v>
      </c>
      <c r="J43" s="382" t="s">
        <v>29</v>
      </c>
      <c r="K43" s="382" t="s">
        <v>29</v>
      </c>
      <c r="L43" s="541" t="s">
        <v>153</v>
      </c>
      <c r="M43" s="542">
        <v>65000000</v>
      </c>
      <c r="N43" s="477">
        <f t="shared" si="0"/>
        <v>55250000</v>
      </c>
      <c r="O43" s="296">
        <v>45809</v>
      </c>
      <c r="P43" s="297">
        <v>47453</v>
      </c>
      <c r="Q43" s="619"/>
      <c r="R43" s="481"/>
      <c r="S43" s="481"/>
      <c r="T43" s="481"/>
      <c r="U43" s="481"/>
      <c r="V43" s="481"/>
      <c r="W43" s="481" t="s">
        <v>37</v>
      </c>
      <c r="X43" s="481" t="s">
        <v>37</v>
      </c>
      <c r="Y43" s="620" t="s">
        <v>37</v>
      </c>
      <c r="Z43" s="381" t="s">
        <v>353</v>
      </c>
      <c r="AA43" s="294" t="s">
        <v>39</v>
      </c>
      <c r="AB43" s="151"/>
      <c r="AC43" s="151"/>
      <c r="AD43" s="151"/>
      <c r="AE43" s="151"/>
    </row>
    <row r="44" spans="1:31" ht="25.05" customHeight="1" thickBot="1" x14ac:dyDescent="0.35">
      <c r="A44" s="366" t="s">
        <v>34</v>
      </c>
      <c r="B44" s="349">
        <v>40</v>
      </c>
      <c r="C44" s="774"/>
      <c r="D44" s="777"/>
      <c r="E44" s="780"/>
      <c r="F44" s="783"/>
      <c r="G44" s="786"/>
      <c r="H44" s="356" t="s">
        <v>177</v>
      </c>
      <c r="I44" s="388" t="s">
        <v>24</v>
      </c>
      <c r="J44" s="388" t="s">
        <v>29</v>
      </c>
      <c r="K44" s="388" t="s">
        <v>29</v>
      </c>
      <c r="L44" s="389" t="s">
        <v>178</v>
      </c>
      <c r="M44" s="390">
        <v>59000000</v>
      </c>
      <c r="N44" s="391">
        <f t="shared" si="0"/>
        <v>50150000</v>
      </c>
      <c r="O44" s="392">
        <v>45292</v>
      </c>
      <c r="P44" s="393">
        <v>46722</v>
      </c>
      <c r="Q44" s="600" t="s">
        <v>37</v>
      </c>
      <c r="R44" s="592" t="s">
        <v>37</v>
      </c>
      <c r="S44" s="592" t="s">
        <v>37</v>
      </c>
      <c r="T44" s="592" t="s">
        <v>37</v>
      </c>
      <c r="U44" s="592"/>
      <c r="V44" s="592"/>
      <c r="W44" s="592" t="s">
        <v>37</v>
      </c>
      <c r="X44" s="592" t="s">
        <v>37</v>
      </c>
      <c r="Y44" s="593"/>
      <c r="Z44" s="356" t="s">
        <v>48</v>
      </c>
      <c r="AA44" s="389" t="s">
        <v>120</v>
      </c>
      <c r="AB44" s="151"/>
      <c r="AC44" s="151"/>
      <c r="AD44" s="151"/>
      <c r="AE44" s="151"/>
    </row>
    <row r="46" spans="1:31" ht="19.95" customHeight="1" x14ac:dyDescent="0.3">
      <c r="A46" s="492" t="s">
        <v>44</v>
      </c>
      <c r="B46" s="492"/>
      <c r="C46" s="492"/>
      <c r="D46" s="492"/>
      <c r="E46" s="492"/>
      <c r="F46" s="492"/>
      <c r="G46" s="492"/>
      <c r="H46" s="492"/>
    </row>
    <row r="47" spans="1:31" ht="19.95" customHeight="1" x14ac:dyDescent="0.3">
      <c r="A47" s="494"/>
      <c r="B47" s="491" t="s">
        <v>45</v>
      </c>
      <c r="C47" s="492"/>
      <c r="D47" s="491"/>
      <c r="E47" s="491"/>
      <c r="F47" s="491"/>
      <c r="G47" s="491"/>
      <c r="H47" s="491"/>
      <c r="I47" s="13"/>
    </row>
    <row r="48" spans="1:31" ht="19.95" customHeight="1" x14ac:dyDescent="0.3">
      <c r="A48" s="495"/>
      <c r="B48" s="491" t="s">
        <v>46</v>
      </c>
      <c r="C48" s="492"/>
      <c r="D48" s="491"/>
      <c r="E48" s="491"/>
      <c r="F48" s="491"/>
      <c r="G48" s="491"/>
      <c r="H48" s="491"/>
      <c r="I48" s="13"/>
    </row>
    <row r="49" spans="1:11" ht="19.95" customHeight="1" x14ac:dyDescent="0.3">
      <c r="A49" s="496"/>
      <c r="B49" s="491" t="s">
        <v>47</v>
      </c>
      <c r="C49" s="492"/>
      <c r="D49" s="491"/>
      <c r="E49" s="491"/>
      <c r="F49" s="491"/>
      <c r="G49" s="491"/>
      <c r="H49" s="491"/>
      <c r="I49" s="13"/>
    </row>
    <row r="50" spans="1:11" x14ac:dyDescent="0.3">
      <c r="A50" s="498" t="s">
        <v>179</v>
      </c>
      <c r="B50" s="498"/>
      <c r="C50" s="498"/>
      <c r="D50" s="498"/>
      <c r="E50" s="498"/>
      <c r="F50" s="498"/>
      <c r="G50" s="498"/>
      <c r="H50" s="498"/>
      <c r="I50" s="152"/>
      <c r="J50" s="152"/>
      <c r="K50" s="152"/>
    </row>
    <row r="51" spans="1:11" x14ac:dyDescent="0.3">
      <c r="A51" s="502" t="s">
        <v>184</v>
      </c>
      <c r="B51" s="498"/>
      <c r="C51" s="498"/>
      <c r="D51" s="498"/>
      <c r="E51" s="498"/>
      <c r="F51" s="498"/>
      <c r="G51" s="498"/>
      <c r="H51" s="498"/>
      <c r="I51" s="152"/>
      <c r="J51" s="152"/>
      <c r="K51" s="152"/>
    </row>
    <row r="52" spans="1:11" x14ac:dyDescent="0.3">
      <c r="A52" s="498" t="s">
        <v>185</v>
      </c>
      <c r="B52" s="498"/>
      <c r="C52" s="498"/>
      <c r="D52" s="498"/>
      <c r="E52" s="498"/>
      <c r="F52" s="498"/>
      <c r="G52" s="498"/>
      <c r="H52" s="498"/>
      <c r="I52" s="152"/>
      <c r="J52" s="152"/>
      <c r="K52" s="152"/>
    </row>
    <row r="53" spans="1:11" x14ac:dyDescent="0.3">
      <c r="A53" s="498" t="s">
        <v>326</v>
      </c>
      <c r="B53" s="498"/>
      <c r="C53" s="498"/>
      <c r="D53" s="498"/>
      <c r="E53" s="498"/>
      <c r="F53" s="498"/>
      <c r="G53" s="498"/>
      <c r="H53" s="498"/>
      <c r="I53" s="152"/>
      <c r="J53" s="152"/>
      <c r="K53" s="152"/>
    </row>
    <row r="54" spans="1:11" x14ac:dyDescent="0.3">
      <c r="A54" s="498"/>
      <c r="B54" s="498"/>
      <c r="C54" s="498"/>
      <c r="D54" s="498"/>
      <c r="E54" s="498"/>
      <c r="F54" s="498"/>
      <c r="G54" s="498"/>
      <c r="H54" s="498"/>
      <c r="I54" s="152"/>
      <c r="J54" s="152"/>
      <c r="K54" s="152"/>
    </row>
    <row r="55" spans="1:11" x14ac:dyDescent="0.3">
      <c r="A55" s="498" t="s">
        <v>186</v>
      </c>
      <c r="B55" s="498"/>
      <c r="C55" s="498"/>
      <c r="D55" s="498"/>
      <c r="E55" s="498"/>
      <c r="F55" s="498"/>
      <c r="G55" s="498"/>
      <c r="H55" s="498"/>
      <c r="I55" s="152"/>
      <c r="J55" s="152"/>
      <c r="K55" s="152"/>
    </row>
    <row r="56" spans="1:11" x14ac:dyDescent="0.3">
      <c r="A56" s="498"/>
      <c r="B56" s="498"/>
      <c r="C56" s="498"/>
      <c r="D56" s="498"/>
      <c r="E56" s="498"/>
      <c r="F56" s="498"/>
      <c r="G56" s="498"/>
      <c r="H56" s="498"/>
      <c r="I56" s="152"/>
      <c r="J56" s="152"/>
      <c r="K56" s="152"/>
    </row>
    <row r="57" spans="1:11" x14ac:dyDescent="0.3">
      <c r="A57" s="500" t="s">
        <v>187</v>
      </c>
      <c r="B57" s="500"/>
      <c r="C57" s="500"/>
      <c r="D57" s="500"/>
      <c r="E57" s="500"/>
      <c r="F57" s="500"/>
      <c r="G57" s="500"/>
      <c r="H57" s="500"/>
      <c r="I57" s="152"/>
      <c r="J57" s="152"/>
      <c r="K57" s="152"/>
    </row>
    <row r="58" spans="1:11" x14ac:dyDescent="0.3">
      <c r="A58" s="500" t="s">
        <v>188</v>
      </c>
      <c r="B58" s="500"/>
      <c r="C58" s="500"/>
      <c r="D58" s="500"/>
      <c r="E58" s="500"/>
      <c r="F58" s="500"/>
      <c r="G58" s="500"/>
      <c r="H58" s="500"/>
      <c r="I58" s="152"/>
      <c r="J58" s="152"/>
      <c r="K58" s="152"/>
    </row>
    <row r="59" spans="1:11" x14ac:dyDescent="0.3">
      <c r="A59" s="500" t="s">
        <v>189</v>
      </c>
      <c r="B59" s="500"/>
      <c r="C59" s="500"/>
      <c r="D59" s="500"/>
      <c r="E59" s="500"/>
      <c r="F59" s="500"/>
      <c r="G59" s="500"/>
      <c r="H59" s="500"/>
      <c r="I59" s="152"/>
      <c r="J59" s="152"/>
      <c r="K59" s="152"/>
    </row>
    <row r="60" spans="1:11" x14ac:dyDescent="0.3">
      <c r="A60" s="500" t="s">
        <v>190</v>
      </c>
      <c r="B60" s="500"/>
      <c r="C60" s="500"/>
      <c r="D60" s="500"/>
      <c r="E60" s="500"/>
      <c r="F60" s="500"/>
      <c r="G60" s="500"/>
      <c r="H60" s="500"/>
      <c r="I60" s="152"/>
      <c r="J60" s="152"/>
      <c r="K60" s="152"/>
    </row>
    <row r="61" spans="1:11" x14ac:dyDescent="0.3">
      <c r="A61" s="500" t="s">
        <v>191</v>
      </c>
      <c r="B61" s="500"/>
      <c r="C61" s="500"/>
      <c r="D61" s="500"/>
      <c r="E61" s="500"/>
      <c r="F61" s="500"/>
      <c r="G61" s="500"/>
      <c r="H61" s="500"/>
      <c r="I61" s="152"/>
      <c r="J61" s="152"/>
      <c r="K61" s="152"/>
    </row>
    <row r="62" spans="1:11" x14ac:dyDescent="0.3">
      <c r="A62" s="500" t="s">
        <v>192</v>
      </c>
      <c r="B62" s="500"/>
      <c r="C62" s="500"/>
      <c r="D62" s="500"/>
      <c r="E62" s="500"/>
      <c r="F62" s="500"/>
      <c r="G62" s="500"/>
      <c r="H62" s="500"/>
      <c r="I62" s="152"/>
      <c r="J62" s="152"/>
      <c r="K62" s="152"/>
    </row>
    <row r="63" spans="1:11" x14ac:dyDescent="0.3">
      <c r="A63" s="500" t="s">
        <v>193</v>
      </c>
      <c r="B63" s="500"/>
      <c r="C63" s="500"/>
      <c r="D63" s="500"/>
      <c r="E63" s="500"/>
      <c r="F63" s="500"/>
      <c r="G63" s="500"/>
      <c r="H63" s="500"/>
      <c r="I63" s="152"/>
      <c r="J63" s="152"/>
      <c r="K63" s="152"/>
    </row>
    <row r="64" spans="1:11" x14ac:dyDescent="0.3">
      <c r="A64" s="503" t="s">
        <v>194</v>
      </c>
      <c r="B64" s="503"/>
      <c r="C64" s="503"/>
      <c r="D64" s="503"/>
      <c r="E64" s="503"/>
      <c r="F64" s="498"/>
      <c r="G64" s="498"/>
      <c r="H64" s="498"/>
      <c r="I64" s="152"/>
      <c r="J64" s="152"/>
      <c r="K64" s="152"/>
    </row>
    <row r="65" spans="1:11" x14ac:dyDescent="0.3">
      <c r="A65" s="500" t="s">
        <v>195</v>
      </c>
      <c r="B65" s="500"/>
      <c r="C65" s="500"/>
      <c r="D65" s="500"/>
      <c r="E65" s="500"/>
      <c r="F65" s="500"/>
      <c r="G65" s="498"/>
      <c r="H65" s="498"/>
      <c r="I65" s="152"/>
      <c r="J65" s="152"/>
      <c r="K65" s="152"/>
    </row>
    <row r="66" spans="1:11" x14ac:dyDescent="0.3">
      <c r="A66" s="500" t="s">
        <v>196</v>
      </c>
      <c r="B66" s="500"/>
      <c r="C66" s="500"/>
      <c r="D66" s="500"/>
      <c r="E66" s="500"/>
      <c r="F66" s="500"/>
      <c r="G66" s="498"/>
      <c r="H66" s="498"/>
      <c r="I66" s="152"/>
      <c r="J66" s="152"/>
      <c r="K66" s="152"/>
    </row>
    <row r="67" spans="1:11" x14ac:dyDescent="0.3">
      <c r="A67" s="500"/>
      <c r="B67" s="500"/>
      <c r="C67" s="500"/>
      <c r="D67" s="500"/>
      <c r="E67" s="500"/>
      <c r="F67" s="500"/>
      <c r="G67" s="498"/>
      <c r="H67" s="498"/>
      <c r="I67" s="152"/>
      <c r="J67" s="152"/>
      <c r="K67" s="152"/>
    </row>
    <row r="68" spans="1:11" x14ac:dyDescent="0.3">
      <c r="A68" s="500" t="s">
        <v>197</v>
      </c>
      <c r="B68" s="500"/>
      <c r="C68" s="500"/>
      <c r="D68" s="500"/>
      <c r="E68" s="500"/>
      <c r="F68" s="500"/>
      <c r="G68" s="498"/>
      <c r="H68" s="498"/>
      <c r="I68" s="152"/>
      <c r="J68" s="152"/>
      <c r="K68" s="152"/>
    </row>
    <row r="69" spans="1:11" x14ac:dyDescent="0.3">
      <c r="A69" s="500" t="s">
        <v>198</v>
      </c>
      <c r="B69" s="500"/>
      <c r="C69" s="500"/>
      <c r="D69" s="500"/>
      <c r="E69" s="500"/>
      <c r="F69" s="500"/>
      <c r="G69" s="498"/>
      <c r="H69" s="498"/>
      <c r="I69" s="152"/>
      <c r="J69" s="152"/>
      <c r="K69" s="152"/>
    </row>
    <row r="70" spans="1:11" x14ac:dyDescent="0.3">
      <c r="A70" s="498"/>
      <c r="B70" s="498"/>
      <c r="C70" s="498"/>
      <c r="D70" s="498"/>
      <c r="E70" s="498"/>
      <c r="F70" s="498"/>
      <c r="G70" s="498"/>
      <c r="H70" s="498"/>
      <c r="I70" s="152"/>
      <c r="J70" s="152"/>
      <c r="K70" s="152"/>
    </row>
    <row r="71" spans="1:11" x14ac:dyDescent="0.3">
      <c r="A71" s="498" t="s">
        <v>199</v>
      </c>
      <c r="B71" s="498"/>
      <c r="C71" s="498"/>
      <c r="D71" s="498"/>
      <c r="E71" s="498"/>
      <c r="F71" s="498"/>
      <c r="G71" s="498"/>
      <c r="H71" s="498"/>
      <c r="I71" s="152"/>
      <c r="J71" s="152"/>
      <c r="K71" s="152"/>
    </row>
    <row r="72" spans="1:11" x14ac:dyDescent="0.3">
      <c r="A72" s="500" t="s">
        <v>200</v>
      </c>
      <c r="B72" s="498"/>
      <c r="C72" s="498"/>
      <c r="D72" s="498"/>
      <c r="E72" s="498"/>
      <c r="F72" s="498"/>
      <c r="G72" s="498"/>
      <c r="H72" s="498"/>
      <c r="I72" s="152"/>
      <c r="J72" s="152"/>
      <c r="K72" s="152"/>
    </row>
    <row r="73" spans="1:11" x14ac:dyDescent="0.3">
      <c r="A73" s="498" t="s">
        <v>201</v>
      </c>
      <c r="B73" s="498"/>
      <c r="C73" s="498"/>
      <c r="D73" s="498"/>
      <c r="E73" s="498"/>
      <c r="F73" s="498"/>
      <c r="G73" s="498"/>
      <c r="H73" s="498"/>
      <c r="I73" s="152"/>
      <c r="J73" s="152"/>
      <c r="K73" s="152"/>
    </row>
    <row r="74" spans="1:11" x14ac:dyDescent="0.3">
      <c r="A74" s="492"/>
      <c r="B74" s="492"/>
      <c r="C74" s="492"/>
      <c r="D74" s="492"/>
      <c r="E74" s="492"/>
      <c r="F74" s="492"/>
      <c r="G74" s="492"/>
      <c r="H74" s="492"/>
    </row>
  </sheetData>
  <mergeCells count="78">
    <mergeCell ref="Z23:AA23"/>
    <mergeCell ref="Z28:AA28"/>
    <mergeCell ref="Z29:AA29"/>
    <mergeCell ref="Z30:AA30"/>
    <mergeCell ref="Z17:AA17"/>
    <mergeCell ref="Z22:AA22"/>
    <mergeCell ref="Z24:AA24"/>
    <mergeCell ref="Z5:AA5"/>
    <mergeCell ref="Z6:AA6"/>
    <mergeCell ref="Z7:AA7"/>
    <mergeCell ref="Z8:AA8"/>
    <mergeCell ref="Z21:AA21"/>
    <mergeCell ref="Z19:AA19"/>
    <mergeCell ref="Z18:AA18"/>
    <mergeCell ref="A1:AA1"/>
    <mergeCell ref="D3:D4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AA3:AA4"/>
    <mergeCell ref="C5:C16"/>
    <mergeCell ref="D5:D16"/>
    <mergeCell ref="E5:E16"/>
    <mergeCell ref="F5:F16"/>
    <mergeCell ref="G5:G16"/>
    <mergeCell ref="AB28:AE28"/>
    <mergeCell ref="AB5:AE5"/>
    <mergeCell ref="AB7:AE7"/>
    <mergeCell ref="AB8:AE8"/>
    <mergeCell ref="AB17:AE17"/>
    <mergeCell ref="Y3:Y4"/>
    <mergeCell ref="Z3:Z4"/>
    <mergeCell ref="N3:N4"/>
    <mergeCell ref="F3:F4"/>
    <mergeCell ref="E3:E4"/>
    <mergeCell ref="M3:M4"/>
    <mergeCell ref="G3:G4"/>
    <mergeCell ref="X3:X4"/>
    <mergeCell ref="P3:P4"/>
    <mergeCell ref="Q3:T3"/>
    <mergeCell ref="U3:U4"/>
    <mergeCell ref="V3:V4"/>
    <mergeCell ref="W3:W4"/>
    <mergeCell ref="O3:O4"/>
    <mergeCell ref="C17:C27"/>
    <mergeCell ref="D17:D27"/>
    <mergeCell ref="E17:E27"/>
    <mergeCell ref="F17:F27"/>
    <mergeCell ref="G17:G27"/>
    <mergeCell ref="C28:C32"/>
    <mergeCell ref="D28:D32"/>
    <mergeCell ref="E28:E32"/>
    <mergeCell ref="F28:F32"/>
    <mergeCell ref="G28:G32"/>
    <mergeCell ref="AB39:AE39"/>
    <mergeCell ref="C33:C38"/>
    <mergeCell ref="D33:D38"/>
    <mergeCell ref="E33:E38"/>
    <mergeCell ref="F33:F38"/>
    <mergeCell ref="G33:G38"/>
    <mergeCell ref="C39:C44"/>
    <mergeCell ref="D39:D44"/>
    <mergeCell ref="E39:E44"/>
    <mergeCell ref="F39:F44"/>
    <mergeCell ref="G39:G44"/>
    <mergeCell ref="Z39:AA39"/>
    <mergeCell ref="Z40:AA40"/>
    <mergeCell ref="Z41:AA41"/>
  </mergeCells>
  <pageMargins left="0.31496062992125984" right="0.31496062992125984" top="0.39370078740157483" bottom="0.3937007874015748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9"/>
  <sheetViews>
    <sheetView tabSelected="1" topLeftCell="C9" zoomScale="89" zoomScaleNormal="89" workbookViewId="0">
      <selection activeCell="Z18" sqref="Z18"/>
    </sheetView>
  </sheetViews>
  <sheetFormatPr defaultColWidth="9.33203125" defaultRowHeight="14.4" x14ac:dyDescent="0.3"/>
  <cols>
    <col min="1" max="1" width="7.6640625" style="71" customWidth="1"/>
    <col min="2" max="2" width="6.5546875" style="71" customWidth="1"/>
    <col min="3" max="3" width="28.44140625" style="71" customWidth="1"/>
    <col min="4" max="4" width="9.33203125" style="71"/>
    <col min="5" max="5" width="11.33203125" style="71" customWidth="1"/>
    <col min="6" max="7" width="10" style="71" bestFit="1" customWidth="1"/>
    <col min="8" max="8" width="24.88671875" style="71" customWidth="1"/>
    <col min="9" max="10" width="14.33203125" style="71" customWidth="1"/>
    <col min="11" max="11" width="14.6640625" style="71" customWidth="1"/>
    <col min="12" max="12" width="23.6640625" style="71" customWidth="1"/>
    <col min="13" max="13" width="12.5546875" style="71" customWidth="1"/>
    <col min="14" max="14" width="13.33203125" style="71" customWidth="1"/>
    <col min="15" max="16" width="9.33203125" style="71"/>
    <col min="17" max="17" width="8.44140625" style="71" hidden="1" customWidth="1"/>
    <col min="18" max="20" width="10.44140625" style="71" hidden="1" customWidth="1"/>
    <col min="21" max="22" width="13.44140625" style="71" hidden="1" customWidth="1"/>
    <col min="23" max="24" width="14" style="71" hidden="1" customWidth="1"/>
    <col min="25" max="25" width="12.33203125" style="71" hidden="1" customWidth="1"/>
    <col min="26" max="26" width="12.5546875" style="71" customWidth="1"/>
    <col min="27" max="27" width="10.33203125" style="71" customWidth="1"/>
    <col min="28" max="30" width="0" style="71" hidden="1" customWidth="1"/>
    <col min="31" max="31" width="19.33203125" style="71" hidden="1" customWidth="1"/>
    <col min="32" max="16384" width="9.33203125" style="71"/>
  </cols>
  <sheetData>
    <row r="1" spans="1:31" ht="30" customHeight="1" thickBot="1" x14ac:dyDescent="0.35">
      <c r="A1" s="677" t="s">
        <v>317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  <c r="U1" s="930"/>
      <c r="V1" s="930"/>
      <c r="W1" s="930"/>
      <c r="X1" s="930"/>
      <c r="Y1" s="930"/>
      <c r="Z1" s="930"/>
      <c r="AA1" s="931"/>
    </row>
    <row r="2" spans="1:31" ht="29.1" customHeight="1" thickBot="1" x14ac:dyDescent="0.35">
      <c r="A2" s="875" t="s">
        <v>93</v>
      </c>
      <c r="B2" s="878" t="s">
        <v>0</v>
      </c>
      <c r="C2" s="881" t="s">
        <v>1</v>
      </c>
      <c r="D2" s="882"/>
      <c r="E2" s="882"/>
      <c r="F2" s="882"/>
      <c r="G2" s="883"/>
      <c r="H2" s="884" t="s">
        <v>2</v>
      </c>
      <c r="I2" s="918" t="s">
        <v>94</v>
      </c>
      <c r="J2" s="921" t="s">
        <v>18</v>
      </c>
      <c r="K2" s="827" t="s">
        <v>4</v>
      </c>
      <c r="L2" s="878" t="s">
        <v>5</v>
      </c>
      <c r="M2" s="924" t="s">
        <v>291</v>
      </c>
      <c r="N2" s="925"/>
      <c r="O2" s="848" t="s">
        <v>292</v>
      </c>
      <c r="P2" s="849"/>
      <c r="Q2" s="926" t="s">
        <v>293</v>
      </c>
      <c r="R2" s="927"/>
      <c r="S2" s="927"/>
      <c r="T2" s="927"/>
      <c r="U2" s="927"/>
      <c r="V2" s="927"/>
      <c r="W2" s="927"/>
      <c r="X2" s="928"/>
      <c r="Y2" s="929"/>
      <c r="Z2" s="869" t="s">
        <v>6</v>
      </c>
      <c r="AA2" s="870"/>
    </row>
    <row r="3" spans="1:31" ht="14.85" customHeight="1" thickBot="1" x14ac:dyDescent="0.35">
      <c r="A3" s="876"/>
      <c r="B3" s="879"/>
      <c r="C3" s="827" t="s">
        <v>7</v>
      </c>
      <c r="D3" s="873" t="s">
        <v>8</v>
      </c>
      <c r="E3" s="914" t="s">
        <v>9</v>
      </c>
      <c r="F3" s="914" t="s">
        <v>10</v>
      </c>
      <c r="G3" s="888" t="s">
        <v>11</v>
      </c>
      <c r="H3" s="885"/>
      <c r="I3" s="919"/>
      <c r="J3" s="922"/>
      <c r="K3" s="828"/>
      <c r="L3" s="879"/>
      <c r="M3" s="818" t="s">
        <v>12</v>
      </c>
      <c r="N3" s="812" t="s">
        <v>320</v>
      </c>
      <c r="O3" s="916" t="s">
        <v>14</v>
      </c>
      <c r="P3" s="892" t="s">
        <v>15</v>
      </c>
      <c r="Q3" s="894" t="s">
        <v>97</v>
      </c>
      <c r="R3" s="894"/>
      <c r="S3" s="894"/>
      <c r="T3" s="895"/>
      <c r="U3" s="890" t="s">
        <v>98</v>
      </c>
      <c r="V3" s="896" t="s">
        <v>294</v>
      </c>
      <c r="W3" s="896" t="s">
        <v>100</v>
      </c>
      <c r="X3" s="890" t="s">
        <v>101</v>
      </c>
      <c r="Y3" s="799" t="s">
        <v>102</v>
      </c>
      <c r="Z3" s="936" t="s">
        <v>16</v>
      </c>
      <c r="AA3" s="871" t="s">
        <v>17</v>
      </c>
      <c r="AB3"/>
      <c r="AC3"/>
    </row>
    <row r="4" spans="1:31" ht="89.4" customHeight="1" thickBot="1" x14ac:dyDescent="0.35">
      <c r="A4" s="877"/>
      <c r="B4" s="880"/>
      <c r="C4" s="829"/>
      <c r="D4" s="874"/>
      <c r="E4" s="915"/>
      <c r="F4" s="915"/>
      <c r="G4" s="889"/>
      <c r="H4" s="886"/>
      <c r="I4" s="920"/>
      <c r="J4" s="923"/>
      <c r="K4" s="829"/>
      <c r="L4" s="880"/>
      <c r="M4" s="887"/>
      <c r="N4" s="938"/>
      <c r="O4" s="917"/>
      <c r="P4" s="893"/>
      <c r="Q4" s="485" t="s">
        <v>103</v>
      </c>
      <c r="R4" s="486" t="s">
        <v>324</v>
      </c>
      <c r="S4" s="486" t="s">
        <v>105</v>
      </c>
      <c r="T4" s="486" t="s">
        <v>325</v>
      </c>
      <c r="U4" s="891"/>
      <c r="V4" s="897"/>
      <c r="W4" s="897"/>
      <c r="X4" s="891"/>
      <c r="Y4" s="935"/>
      <c r="Z4" s="937"/>
      <c r="AA4" s="872"/>
      <c r="AB4"/>
      <c r="AC4"/>
    </row>
    <row r="5" spans="1:31" ht="24.6" customHeight="1" x14ac:dyDescent="0.3">
      <c r="A5" s="583" t="s">
        <v>34</v>
      </c>
      <c r="B5" s="575">
        <v>1</v>
      </c>
      <c r="C5" s="757" t="s">
        <v>107</v>
      </c>
      <c r="D5" s="861" t="s">
        <v>33</v>
      </c>
      <c r="E5" s="863">
        <v>65639600</v>
      </c>
      <c r="F5" s="865">
        <v>102465428</v>
      </c>
      <c r="G5" s="867">
        <v>600084663</v>
      </c>
      <c r="H5" s="576" t="s">
        <v>251</v>
      </c>
      <c r="I5" s="577" t="s">
        <v>24</v>
      </c>
      <c r="J5" s="577" t="s">
        <v>29</v>
      </c>
      <c r="K5" s="577" t="s">
        <v>29</v>
      </c>
      <c r="L5" s="579" t="s">
        <v>252</v>
      </c>
      <c r="M5" s="580">
        <v>10000000</v>
      </c>
      <c r="N5" s="117">
        <f>M5*0.85</f>
        <v>8500000</v>
      </c>
      <c r="O5" s="581">
        <v>44927</v>
      </c>
      <c r="P5" s="582">
        <v>46722</v>
      </c>
      <c r="Q5" s="118"/>
      <c r="R5" s="577"/>
      <c r="S5" s="577"/>
      <c r="T5" s="577"/>
      <c r="U5" s="577"/>
      <c r="V5" s="577"/>
      <c r="W5" s="577"/>
      <c r="X5" s="577"/>
      <c r="Y5" s="578"/>
      <c r="Z5" s="576" t="s">
        <v>43</v>
      </c>
      <c r="AA5" s="579" t="s">
        <v>39</v>
      </c>
      <c r="AB5"/>
      <c r="AC5"/>
    </row>
    <row r="6" spans="1:31" customFormat="1" ht="25.05" customHeight="1" thickBot="1" x14ac:dyDescent="0.35">
      <c r="A6" s="617" t="s">
        <v>311</v>
      </c>
      <c r="B6" s="621">
        <v>2</v>
      </c>
      <c r="C6" s="860"/>
      <c r="D6" s="862"/>
      <c r="E6" s="864"/>
      <c r="F6" s="866"/>
      <c r="G6" s="868"/>
      <c r="H6" s="640" t="s">
        <v>342</v>
      </c>
      <c r="I6" s="629" t="s">
        <v>24</v>
      </c>
      <c r="J6" s="629" t="s">
        <v>29</v>
      </c>
      <c r="K6" s="629" t="s">
        <v>29</v>
      </c>
      <c r="L6" s="641" t="s">
        <v>343</v>
      </c>
      <c r="M6" s="454">
        <v>45000000</v>
      </c>
      <c r="N6" s="642">
        <f>M6*0.85</f>
        <v>38250000</v>
      </c>
      <c r="O6" s="643">
        <v>45809</v>
      </c>
      <c r="P6" s="644">
        <v>47453</v>
      </c>
      <c r="Q6" s="623"/>
      <c r="R6" s="624"/>
      <c r="S6" s="624"/>
      <c r="T6" s="624"/>
      <c r="U6" s="624"/>
      <c r="V6" s="624"/>
      <c r="W6" s="645"/>
      <c r="X6" s="645"/>
      <c r="Y6" s="646"/>
      <c r="Z6" s="640" t="s">
        <v>348</v>
      </c>
      <c r="AA6" s="641" t="s">
        <v>39</v>
      </c>
      <c r="AB6" s="79"/>
      <c r="AC6" s="80"/>
      <c r="AD6" s="80"/>
      <c r="AE6" s="80"/>
    </row>
    <row r="7" spans="1:31" customFormat="1" ht="25.05" customHeight="1" x14ac:dyDescent="0.3">
      <c r="A7" s="261" t="s">
        <v>323</v>
      </c>
      <c r="B7" s="262">
        <v>3</v>
      </c>
      <c r="C7" s="757" t="s">
        <v>275</v>
      </c>
      <c r="D7" s="793" t="s">
        <v>33</v>
      </c>
      <c r="E7" s="899">
        <v>65639618</v>
      </c>
      <c r="F7" s="795">
        <v>102465371</v>
      </c>
      <c r="G7" s="903">
        <v>600084868</v>
      </c>
      <c r="H7" s="263" t="s">
        <v>276</v>
      </c>
      <c r="I7" s="264" t="s">
        <v>24</v>
      </c>
      <c r="J7" s="264" t="s">
        <v>29</v>
      </c>
      <c r="K7" s="264" t="s">
        <v>29</v>
      </c>
      <c r="L7" s="265"/>
      <c r="M7" s="266">
        <v>5500000</v>
      </c>
      <c r="N7" s="267">
        <f t="shared" ref="N7:N23" si="0">M7*0.85</f>
        <v>4675000</v>
      </c>
      <c r="O7" s="268"/>
      <c r="P7" s="269"/>
      <c r="Q7" s="270"/>
      <c r="R7" s="264"/>
      <c r="S7" s="264"/>
      <c r="T7" s="264"/>
      <c r="U7" s="271"/>
      <c r="V7" s="271"/>
      <c r="W7" s="271"/>
      <c r="X7" s="271"/>
      <c r="Y7" s="271"/>
      <c r="Z7" s="911" t="s">
        <v>157</v>
      </c>
      <c r="AA7" s="788"/>
      <c r="AB7" s="907" t="s">
        <v>277</v>
      </c>
      <c r="AC7" s="908"/>
      <c r="AD7" s="908"/>
      <c r="AE7" s="908"/>
    </row>
    <row r="8" spans="1:31" customFormat="1" ht="25.05" customHeight="1" x14ac:dyDescent="0.3">
      <c r="A8" s="272" t="s">
        <v>306</v>
      </c>
      <c r="B8" s="81">
        <v>4</v>
      </c>
      <c r="C8" s="758"/>
      <c r="D8" s="794"/>
      <c r="E8" s="900"/>
      <c r="F8" s="796"/>
      <c r="G8" s="904"/>
      <c r="H8" s="43" t="s">
        <v>278</v>
      </c>
      <c r="I8" s="44" t="s">
        <v>24</v>
      </c>
      <c r="J8" s="44" t="s">
        <v>29</v>
      </c>
      <c r="K8" s="44" t="s">
        <v>29</v>
      </c>
      <c r="L8" s="45"/>
      <c r="M8" s="89">
        <v>2000000</v>
      </c>
      <c r="N8" s="47">
        <f t="shared" si="0"/>
        <v>1700000</v>
      </c>
      <c r="O8" s="82"/>
      <c r="P8" s="83"/>
      <c r="Q8" s="274"/>
      <c r="R8" s="275"/>
      <c r="S8" s="275"/>
      <c r="T8" s="275"/>
      <c r="U8" s="275"/>
      <c r="V8" s="275"/>
      <c r="W8" s="275"/>
      <c r="X8" s="275"/>
      <c r="Y8" s="275"/>
      <c r="Z8" s="912" t="s">
        <v>157</v>
      </c>
      <c r="AA8" s="913"/>
      <c r="AB8" s="755" t="s">
        <v>277</v>
      </c>
      <c r="AC8" s="756"/>
      <c r="AD8" s="756"/>
      <c r="AE8" s="756"/>
    </row>
    <row r="9" spans="1:31" customFormat="1" ht="25.05" customHeight="1" x14ac:dyDescent="0.3">
      <c r="A9" s="272" t="s">
        <v>305</v>
      </c>
      <c r="B9" s="81">
        <v>5</v>
      </c>
      <c r="C9" s="758"/>
      <c r="D9" s="794"/>
      <c r="E9" s="900"/>
      <c r="F9" s="796"/>
      <c r="G9" s="904"/>
      <c r="H9" s="43" t="s">
        <v>279</v>
      </c>
      <c r="I9" s="44" t="s">
        <v>24</v>
      </c>
      <c r="J9" s="44" t="s">
        <v>29</v>
      </c>
      <c r="K9" s="44" t="s">
        <v>29</v>
      </c>
      <c r="L9" s="45"/>
      <c r="M9" s="89">
        <v>2000000</v>
      </c>
      <c r="N9" s="47">
        <f t="shared" si="0"/>
        <v>1700000</v>
      </c>
      <c r="O9" s="82"/>
      <c r="P9" s="83"/>
      <c r="Q9" s="274"/>
      <c r="R9" s="275"/>
      <c r="S9" s="275"/>
      <c r="T9" s="275"/>
      <c r="U9" s="275"/>
      <c r="V9" s="275"/>
      <c r="W9" s="275"/>
      <c r="X9" s="275"/>
      <c r="Y9" s="275"/>
      <c r="Z9" s="789" t="s">
        <v>157</v>
      </c>
      <c r="AA9" s="790"/>
      <c r="AB9" s="350"/>
      <c r="AC9" s="351"/>
      <c r="AD9" s="351"/>
      <c r="AE9" s="351"/>
    </row>
    <row r="10" spans="1:31" customFormat="1" ht="25.05" customHeight="1" x14ac:dyDescent="0.3">
      <c r="A10" s="272" t="s">
        <v>306</v>
      </c>
      <c r="B10" s="81">
        <v>6</v>
      </c>
      <c r="C10" s="758"/>
      <c r="D10" s="794"/>
      <c r="E10" s="900"/>
      <c r="F10" s="796"/>
      <c r="G10" s="904"/>
      <c r="H10" s="43" t="s">
        <v>280</v>
      </c>
      <c r="I10" s="44" t="s">
        <v>24</v>
      </c>
      <c r="J10" s="44" t="s">
        <v>29</v>
      </c>
      <c r="K10" s="44" t="s">
        <v>29</v>
      </c>
      <c r="L10" s="45"/>
      <c r="M10" s="89">
        <v>1500000</v>
      </c>
      <c r="N10" s="47">
        <f t="shared" si="0"/>
        <v>1275000</v>
      </c>
      <c r="O10" s="82"/>
      <c r="P10" s="83"/>
      <c r="Q10" s="274"/>
      <c r="R10" s="275"/>
      <c r="S10" s="275"/>
      <c r="T10" s="275"/>
      <c r="U10" s="275"/>
      <c r="V10" s="275"/>
      <c r="W10" s="275"/>
      <c r="X10" s="275"/>
      <c r="Y10" s="275"/>
      <c r="Z10" s="789" t="s">
        <v>157</v>
      </c>
      <c r="AA10" s="790"/>
      <c r="AB10" s="350"/>
      <c r="AC10" s="351"/>
      <c r="AD10" s="351"/>
      <c r="AE10" s="351"/>
    </row>
    <row r="11" spans="1:31" customFormat="1" ht="25.05" customHeight="1" x14ac:dyDescent="0.3">
      <c r="A11" s="272" t="s">
        <v>306</v>
      </c>
      <c r="B11" s="81">
        <v>7</v>
      </c>
      <c r="C11" s="758"/>
      <c r="D11" s="794"/>
      <c r="E11" s="900"/>
      <c r="F11" s="796"/>
      <c r="G11" s="904"/>
      <c r="H11" s="43" t="s">
        <v>281</v>
      </c>
      <c r="I11" s="44" t="s">
        <v>24</v>
      </c>
      <c r="J11" s="44" t="s">
        <v>29</v>
      </c>
      <c r="K11" s="44" t="s">
        <v>29</v>
      </c>
      <c r="L11" s="45"/>
      <c r="M11" s="89">
        <v>2000000</v>
      </c>
      <c r="N11" s="47">
        <f t="shared" si="0"/>
        <v>1700000</v>
      </c>
      <c r="O11" s="82"/>
      <c r="P11" s="83"/>
      <c r="Q11" s="274"/>
      <c r="R11" s="275"/>
      <c r="S11" s="275"/>
      <c r="T11" s="275"/>
      <c r="U11" s="275"/>
      <c r="V11" s="275"/>
      <c r="W11" s="275"/>
      <c r="X11" s="275"/>
      <c r="Y11" s="275"/>
      <c r="Z11" s="789" t="s">
        <v>157</v>
      </c>
      <c r="AA11" s="790"/>
      <c r="AB11" s="350"/>
      <c r="AC11" s="351"/>
      <c r="AD11" s="351"/>
      <c r="AE11" s="351"/>
    </row>
    <row r="12" spans="1:31" customFormat="1" ht="25.05" customHeight="1" thickBot="1" x14ac:dyDescent="0.35">
      <c r="A12" s="272" t="s">
        <v>305</v>
      </c>
      <c r="B12" s="81">
        <v>8</v>
      </c>
      <c r="C12" s="758"/>
      <c r="D12" s="794"/>
      <c r="E12" s="900"/>
      <c r="F12" s="796"/>
      <c r="G12" s="904"/>
      <c r="H12" s="43" t="s">
        <v>282</v>
      </c>
      <c r="I12" s="44" t="s">
        <v>24</v>
      </c>
      <c r="J12" s="44" t="s">
        <v>29</v>
      </c>
      <c r="K12" s="44" t="s">
        <v>29</v>
      </c>
      <c r="L12" s="45"/>
      <c r="M12" s="89">
        <v>2500000</v>
      </c>
      <c r="N12" s="47">
        <f t="shared" si="0"/>
        <v>2125000</v>
      </c>
      <c r="O12" s="82"/>
      <c r="P12" s="83"/>
      <c r="Q12" s="274"/>
      <c r="R12" s="275"/>
      <c r="S12" s="275"/>
      <c r="T12" s="275"/>
      <c r="U12" s="275"/>
      <c r="V12" s="275"/>
      <c r="W12" s="275"/>
      <c r="X12" s="275"/>
      <c r="Y12" s="275"/>
      <c r="Z12" s="912" t="s">
        <v>157</v>
      </c>
      <c r="AA12" s="913"/>
      <c r="AB12" s="909" t="s">
        <v>277</v>
      </c>
      <c r="AC12" s="910"/>
      <c r="AD12" s="910"/>
      <c r="AE12" s="910"/>
    </row>
    <row r="13" spans="1:31" customFormat="1" ht="25.05" customHeight="1" x14ac:dyDescent="0.3">
      <c r="A13" s="573" t="s">
        <v>34</v>
      </c>
      <c r="B13" s="574">
        <v>9</v>
      </c>
      <c r="C13" s="759"/>
      <c r="D13" s="794"/>
      <c r="E13" s="900"/>
      <c r="F13" s="796"/>
      <c r="G13" s="904"/>
      <c r="H13" s="381" t="s">
        <v>283</v>
      </c>
      <c r="I13" s="382" t="s">
        <v>24</v>
      </c>
      <c r="J13" s="382" t="s">
        <v>29</v>
      </c>
      <c r="K13" s="382" t="s">
        <v>29</v>
      </c>
      <c r="L13" s="541" t="s">
        <v>252</v>
      </c>
      <c r="M13" s="384">
        <v>10000000</v>
      </c>
      <c r="N13" s="477">
        <f>M13*0.85</f>
        <v>8500000</v>
      </c>
      <c r="O13" s="296">
        <v>44927</v>
      </c>
      <c r="P13" s="297">
        <v>46722</v>
      </c>
      <c r="Q13" s="128"/>
      <c r="R13" s="382"/>
      <c r="S13" s="382"/>
      <c r="T13" s="382"/>
      <c r="U13" s="382"/>
      <c r="V13" s="382"/>
      <c r="W13" s="382"/>
      <c r="X13" s="382"/>
      <c r="Y13" s="479"/>
      <c r="Z13" s="381" t="s">
        <v>43</v>
      </c>
      <c r="AA13" s="541" t="s">
        <v>39</v>
      </c>
      <c r="AB13" s="350"/>
      <c r="AC13" s="351"/>
      <c r="AD13" s="351"/>
      <c r="AE13" s="351"/>
    </row>
    <row r="14" spans="1:31" customFormat="1" ht="25.05" customHeight="1" x14ac:dyDescent="0.3">
      <c r="A14" s="484" t="s">
        <v>311</v>
      </c>
      <c r="B14" s="347">
        <v>10</v>
      </c>
      <c r="C14" s="759"/>
      <c r="D14" s="794"/>
      <c r="E14" s="900"/>
      <c r="F14" s="796"/>
      <c r="G14" s="904"/>
      <c r="H14" s="367" t="s">
        <v>342</v>
      </c>
      <c r="I14" s="376" t="s">
        <v>24</v>
      </c>
      <c r="J14" s="376" t="s">
        <v>29</v>
      </c>
      <c r="K14" s="376" t="s">
        <v>29</v>
      </c>
      <c r="L14" s="369" t="s">
        <v>343</v>
      </c>
      <c r="M14" s="370">
        <v>55000000</v>
      </c>
      <c r="N14" s="594">
        <f>M14*0.85</f>
        <v>46750000</v>
      </c>
      <c r="O14" s="595">
        <v>45809</v>
      </c>
      <c r="P14" s="596">
        <v>47453</v>
      </c>
      <c r="Q14" s="371"/>
      <c r="R14" s="372"/>
      <c r="S14" s="372"/>
      <c r="T14" s="372"/>
      <c r="U14" s="372"/>
      <c r="V14" s="372"/>
      <c r="W14" s="626"/>
      <c r="X14" s="626"/>
      <c r="Y14" s="627"/>
      <c r="Z14" s="367" t="s">
        <v>344</v>
      </c>
      <c r="AA14" s="369" t="s">
        <v>39</v>
      </c>
      <c r="AB14" s="350"/>
      <c r="AC14" s="351"/>
      <c r="AD14" s="351"/>
      <c r="AE14" s="351"/>
    </row>
    <row r="15" spans="1:31" customFormat="1" ht="25.05" customHeight="1" thickBot="1" x14ac:dyDescent="0.35">
      <c r="A15" s="366" t="s">
        <v>311</v>
      </c>
      <c r="B15" s="349">
        <v>12</v>
      </c>
      <c r="C15" s="860"/>
      <c r="D15" s="898"/>
      <c r="E15" s="901"/>
      <c r="F15" s="902"/>
      <c r="G15" s="905"/>
      <c r="H15" s="628" t="s">
        <v>345</v>
      </c>
      <c r="I15" s="629" t="s">
        <v>24</v>
      </c>
      <c r="J15" s="629" t="s">
        <v>29</v>
      </c>
      <c r="K15" s="629" t="s">
        <v>29</v>
      </c>
      <c r="L15" s="630" t="s">
        <v>346</v>
      </c>
      <c r="M15" s="631">
        <v>5000000</v>
      </c>
      <c r="N15" s="632">
        <f>M15*0.85</f>
        <v>4250000</v>
      </c>
      <c r="O15" s="633">
        <v>45717</v>
      </c>
      <c r="P15" s="634">
        <v>46357</v>
      </c>
      <c r="Q15" s="635"/>
      <c r="R15" s="592"/>
      <c r="S15" s="592"/>
      <c r="T15" s="592"/>
      <c r="U15" s="592"/>
      <c r="V15" s="592"/>
      <c r="W15" s="636"/>
      <c r="X15" s="636"/>
      <c r="Y15" s="637"/>
      <c r="Z15" s="638" t="s">
        <v>347</v>
      </c>
      <c r="AA15" s="639" t="s">
        <v>39</v>
      </c>
      <c r="AB15" s="79"/>
      <c r="AC15" s="80"/>
      <c r="AD15" s="80"/>
      <c r="AE15" s="80"/>
    </row>
    <row r="16" spans="1:31" customFormat="1" ht="25.05" customHeight="1" x14ac:dyDescent="0.3">
      <c r="A16" s="276" t="s">
        <v>305</v>
      </c>
      <c r="B16" s="277">
        <v>13</v>
      </c>
      <c r="C16" s="932" t="s">
        <v>284</v>
      </c>
      <c r="D16" s="793" t="s">
        <v>33</v>
      </c>
      <c r="E16" s="899">
        <v>65639626</v>
      </c>
      <c r="F16" s="795">
        <v>102465398</v>
      </c>
      <c r="G16" s="903">
        <v>600084876</v>
      </c>
      <c r="H16" s="278" t="s">
        <v>285</v>
      </c>
      <c r="I16" s="279" t="s">
        <v>24</v>
      </c>
      <c r="J16" s="279" t="s">
        <v>29</v>
      </c>
      <c r="K16" s="279" t="s">
        <v>29</v>
      </c>
      <c r="L16" s="280"/>
      <c r="M16" s="281">
        <v>1500000</v>
      </c>
      <c r="N16" s="282">
        <f t="shared" si="0"/>
        <v>1275000</v>
      </c>
      <c r="O16" s="283"/>
      <c r="P16" s="284"/>
      <c r="Q16" s="285"/>
      <c r="R16" s="279"/>
      <c r="S16" s="279"/>
      <c r="T16" s="279"/>
      <c r="U16" s="286"/>
      <c r="V16" s="286"/>
      <c r="W16" s="286"/>
      <c r="X16" s="286"/>
      <c r="Y16" s="286"/>
      <c r="Z16" s="279"/>
      <c r="AA16" s="284"/>
      <c r="AB16" s="907" t="s">
        <v>286</v>
      </c>
      <c r="AC16" s="908"/>
      <c r="AD16" s="908"/>
      <c r="AE16" s="908"/>
    </row>
    <row r="17" spans="1:31" customFormat="1" ht="25.05" customHeight="1" x14ac:dyDescent="0.3">
      <c r="A17" s="586" t="s">
        <v>34</v>
      </c>
      <c r="B17" s="574">
        <v>14</v>
      </c>
      <c r="C17" s="933"/>
      <c r="D17" s="794"/>
      <c r="E17" s="900"/>
      <c r="F17" s="796"/>
      <c r="G17" s="904"/>
      <c r="H17" s="381" t="s">
        <v>251</v>
      </c>
      <c r="I17" s="382" t="s">
        <v>24</v>
      </c>
      <c r="J17" s="382" t="s">
        <v>29</v>
      </c>
      <c r="K17" s="382" t="s">
        <v>29</v>
      </c>
      <c r="L17" s="541" t="s">
        <v>252</v>
      </c>
      <c r="M17" s="384">
        <v>10000000</v>
      </c>
      <c r="N17" s="587">
        <f>M17*0.85</f>
        <v>8500000</v>
      </c>
      <c r="O17" s="296">
        <v>44927</v>
      </c>
      <c r="P17" s="297">
        <v>46722</v>
      </c>
      <c r="Q17" s="478"/>
      <c r="R17" s="382"/>
      <c r="S17" s="382"/>
      <c r="T17" s="382"/>
      <c r="U17" s="382"/>
      <c r="V17" s="382"/>
      <c r="W17" s="382"/>
      <c r="X17" s="382"/>
      <c r="Y17" s="479"/>
      <c r="Z17" s="381" t="s">
        <v>43</v>
      </c>
      <c r="AA17" s="541" t="s">
        <v>39</v>
      </c>
      <c r="AB17" s="584"/>
      <c r="AC17" s="585"/>
      <c r="AD17" s="585"/>
      <c r="AE17" s="585"/>
    </row>
    <row r="18" spans="1:31" customFormat="1" ht="25.05" customHeight="1" x14ac:dyDescent="0.3">
      <c r="A18" s="655" t="s">
        <v>311</v>
      </c>
      <c r="B18" s="656">
        <v>15</v>
      </c>
      <c r="C18" s="933"/>
      <c r="D18" s="794"/>
      <c r="E18" s="900"/>
      <c r="F18" s="796"/>
      <c r="G18" s="904"/>
      <c r="H18" s="659" t="s">
        <v>363</v>
      </c>
      <c r="I18" s="660" t="s">
        <v>24</v>
      </c>
      <c r="J18" s="660" t="s">
        <v>29</v>
      </c>
      <c r="K18" s="660" t="s">
        <v>29</v>
      </c>
      <c r="L18" s="661" t="s">
        <v>364</v>
      </c>
      <c r="M18" s="662">
        <v>1500000</v>
      </c>
      <c r="N18" s="663">
        <f>M18*0.85</f>
        <v>1275000</v>
      </c>
      <c r="O18" s="664" t="s">
        <v>365</v>
      </c>
      <c r="P18" s="665" t="s">
        <v>366</v>
      </c>
      <c r="Q18" s="666"/>
      <c r="R18" s="667"/>
      <c r="S18" s="667"/>
      <c r="T18" s="667"/>
      <c r="U18" s="668"/>
      <c r="V18" s="668"/>
      <c r="W18" s="668"/>
      <c r="X18" s="668"/>
      <c r="Y18" s="669"/>
      <c r="Z18" s="666" t="s">
        <v>43</v>
      </c>
      <c r="AA18" s="665"/>
      <c r="AB18" s="584"/>
      <c r="AC18" s="585"/>
      <c r="AD18" s="585"/>
      <c r="AE18" s="585"/>
    </row>
    <row r="19" spans="1:31" customFormat="1" ht="51.6" customHeight="1" thickBot="1" x14ac:dyDescent="0.35">
      <c r="A19" s="657" t="s">
        <v>311</v>
      </c>
      <c r="B19" s="658">
        <v>16</v>
      </c>
      <c r="C19" s="933"/>
      <c r="D19" s="794"/>
      <c r="E19" s="900"/>
      <c r="F19" s="796"/>
      <c r="G19" s="904"/>
      <c r="H19" s="670" t="s">
        <v>367</v>
      </c>
      <c r="I19" s="660" t="s">
        <v>24</v>
      </c>
      <c r="J19" s="660" t="s">
        <v>29</v>
      </c>
      <c r="K19" s="660" t="s">
        <v>29</v>
      </c>
      <c r="L19" s="671" t="s">
        <v>368</v>
      </c>
      <c r="M19" s="672">
        <v>1000000</v>
      </c>
      <c r="N19" s="663">
        <f>M19*0.85</f>
        <v>850000</v>
      </c>
      <c r="O19" s="673" t="s">
        <v>369</v>
      </c>
      <c r="P19" s="674">
        <v>46722</v>
      </c>
      <c r="Q19" s="675"/>
      <c r="R19" s="660"/>
      <c r="S19" s="660"/>
      <c r="T19" s="660"/>
      <c r="U19" s="660"/>
      <c r="V19" s="660"/>
      <c r="W19" s="660"/>
      <c r="X19" s="660"/>
      <c r="Y19" s="676"/>
      <c r="Z19" s="670" t="s">
        <v>344</v>
      </c>
      <c r="AA19" s="671" t="s">
        <v>39</v>
      </c>
      <c r="AB19" s="584"/>
      <c r="AC19" s="585"/>
      <c r="AD19" s="585"/>
      <c r="AE19" s="585"/>
    </row>
    <row r="20" spans="1:31" customFormat="1" ht="25.05" customHeight="1" x14ac:dyDescent="0.3">
      <c r="A20" s="654" t="s">
        <v>305</v>
      </c>
      <c r="B20" s="287">
        <v>17</v>
      </c>
      <c r="C20" s="932" t="s">
        <v>287</v>
      </c>
      <c r="D20" s="793" t="s">
        <v>33</v>
      </c>
      <c r="E20" s="899">
        <v>63788047</v>
      </c>
      <c r="F20" s="795">
        <v>102477035</v>
      </c>
      <c r="G20" s="903">
        <v>600084922</v>
      </c>
      <c r="H20" s="278" t="s">
        <v>167</v>
      </c>
      <c r="I20" s="279" t="s">
        <v>24</v>
      </c>
      <c r="J20" s="279" t="s">
        <v>29</v>
      </c>
      <c r="K20" s="279" t="s">
        <v>29</v>
      </c>
      <c r="L20" s="280"/>
      <c r="M20" s="281">
        <v>2500000</v>
      </c>
      <c r="N20" s="288">
        <f t="shared" si="0"/>
        <v>2125000</v>
      </c>
      <c r="O20" s="289"/>
      <c r="P20" s="290"/>
      <c r="Q20" s="291"/>
      <c r="R20" s="286"/>
      <c r="S20" s="286"/>
      <c r="T20" s="286"/>
      <c r="U20" s="286"/>
      <c r="V20" s="286"/>
      <c r="W20" s="286"/>
      <c r="X20" s="286"/>
      <c r="Y20" s="292"/>
      <c r="Z20" s="289"/>
      <c r="AA20" s="290"/>
    </row>
    <row r="21" spans="1:31" customFormat="1" ht="25.05" customHeight="1" x14ac:dyDescent="0.3">
      <c r="A21" s="293" t="s">
        <v>305</v>
      </c>
      <c r="B21" s="294">
        <v>18</v>
      </c>
      <c r="C21" s="933"/>
      <c r="D21" s="794"/>
      <c r="E21" s="900"/>
      <c r="F21" s="796"/>
      <c r="G21" s="904"/>
      <c r="H21" s="123" t="s">
        <v>288</v>
      </c>
      <c r="I21" s="124" t="s">
        <v>24</v>
      </c>
      <c r="J21" s="124" t="s">
        <v>29</v>
      </c>
      <c r="K21" s="124" t="s">
        <v>29</v>
      </c>
      <c r="L21" s="125" t="s">
        <v>288</v>
      </c>
      <c r="M21" s="295">
        <v>1000000</v>
      </c>
      <c r="N21" s="165">
        <f t="shared" si="0"/>
        <v>850000</v>
      </c>
      <c r="O21" s="296">
        <v>44927</v>
      </c>
      <c r="P21" s="297">
        <v>46722</v>
      </c>
      <c r="Q21" s="298"/>
      <c r="R21" s="299"/>
      <c r="S21" s="299"/>
      <c r="T21" s="299"/>
      <c r="U21" s="299"/>
      <c r="V21" s="299"/>
      <c r="W21" s="299"/>
      <c r="X21" s="299"/>
      <c r="Y21" s="300"/>
      <c r="Z21" s="128" t="s">
        <v>43</v>
      </c>
      <c r="AA21" s="301"/>
    </row>
    <row r="22" spans="1:31" customFormat="1" ht="25.05" customHeight="1" x14ac:dyDescent="0.3">
      <c r="A22" s="302" t="s">
        <v>305</v>
      </c>
      <c r="B22" s="303">
        <v>19</v>
      </c>
      <c r="C22" s="933"/>
      <c r="D22" s="794"/>
      <c r="E22" s="900"/>
      <c r="F22" s="796"/>
      <c r="G22" s="904"/>
      <c r="H22" s="304" t="s">
        <v>289</v>
      </c>
      <c r="I22" s="305" t="s">
        <v>24</v>
      </c>
      <c r="J22" s="305" t="s">
        <v>29</v>
      </c>
      <c r="K22" s="305" t="s">
        <v>29</v>
      </c>
      <c r="L22" s="306"/>
      <c r="M22" s="307">
        <v>200000</v>
      </c>
      <c r="N22" s="308">
        <f t="shared" si="0"/>
        <v>170000</v>
      </c>
      <c r="O22" s="309"/>
      <c r="P22" s="310"/>
      <c r="Q22" s="311"/>
      <c r="R22" s="312"/>
      <c r="S22" s="312"/>
      <c r="T22" s="312"/>
      <c r="U22" s="312"/>
      <c r="V22" s="312"/>
      <c r="W22" s="312"/>
      <c r="X22" s="312"/>
      <c r="Y22" s="313"/>
      <c r="Z22" s="309"/>
      <c r="AA22" s="310"/>
    </row>
    <row r="23" spans="1:31" customFormat="1" ht="25.05" customHeight="1" x14ac:dyDescent="0.3">
      <c r="A23" s="302" t="s">
        <v>305</v>
      </c>
      <c r="B23" s="303">
        <v>20</v>
      </c>
      <c r="C23" s="933"/>
      <c r="D23" s="794"/>
      <c r="E23" s="900"/>
      <c r="F23" s="796"/>
      <c r="G23" s="904"/>
      <c r="H23" s="304" t="s">
        <v>300</v>
      </c>
      <c r="I23" s="305" t="s">
        <v>24</v>
      </c>
      <c r="J23" s="305" t="s">
        <v>29</v>
      </c>
      <c r="K23" s="305" t="s">
        <v>29</v>
      </c>
      <c r="L23" s="306"/>
      <c r="M23" s="307">
        <v>10000000</v>
      </c>
      <c r="N23" s="308">
        <f t="shared" si="0"/>
        <v>8500000</v>
      </c>
      <c r="O23" s="309"/>
      <c r="P23" s="310"/>
      <c r="Q23" s="311"/>
      <c r="R23" s="312"/>
      <c r="S23" s="312"/>
      <c r="T23" s="312"/>
      <c r="U23" s="312"/>
      <c r="V23" s="312"/>
      <c r="W23" s="312"/>
      <c r="X23" s="312"/>
      <c r="Y23" s="313"/>
      <c r="Z23" s="789" t="s">
        <v>290</v>
      </c>
      <c r="AA23" s="906"/>
    </row>
    <row r="24" spans="1:31" customFormat="1" ht="25.05" customHeight="1" thickBot="1" x14ac:dyDescent="0.35">
      <c r="A24" s="459" t="s">
        <v>34</v>
      </c>
      <c r="B24" s="460">
        <v>21</v>
      </c>
      <c r="C24" s="934"/>
      <c r="D24" s="898"/>
      <c r="E24" s="901"/>
      <c r="F24" s="902"/>
      <c r="G24" s="905"/>
      <c r="H24" s="405" t="s">
        <v>251</v>
      </c>
      <c r="I24" s="388" t="s">
        <v>24</v>
      </c>
      <c r="J24" s="388" t="s">
        <v>29</v>
      </c>
      <c r="K24" s="388" t="s">
        <v>29</v>
      </c>
      <c r="L24" s="406" t="s">
        <v>252</v>
      </c>
      <c r="M24" s="454">
        <v>20000000</v>
      </c>
      <c r="N24" s="407">
        <f>M24*0.85</f>
        <v>17000000</v>
      </c>
      <c r="O24" s="455">
        <v>44927</v>
      </c>
      <c r="P24" s="456">
        <v>46722</v>
      </c>
      <c r="Q24" s="457"/>
      <c r="R24" s="388"/>
      <c r="S24" s="388"/>
      <c r="T24" s="388"/>
      <c r="U24" s="388"/>
      <c r="V24" s="388"/>
      <c r="W24" s="388"/>
      <c r="X24" s="388"/>
      <c r="Y24" s="458"/>
      <c r="Z24" s="356" t="s">
        <v>43</v>
      </c>
      <c r="AA24" s="389" t="s">
        <v>39</v>
      </c>
      <c r="AB24" s="79"/>
      <c r="AC24" s="80"/>
      <c r="AD24" s="80"/>
      <c r="AE24" s="80"/>
    </row>
    <row r="25" spans="1:31" customFormat="1" ht="14.7" customHeight="1" x14ac:dyDescent="0.3">
      <c r="B25" s="71"/>
      <c r="C25" s="71"/>
    </row>
    <row r="26" spans="1:31" customFormat="1" ht="14.7" customHeight="1" x14ac:dyDescent="0.3">
      <c r="A26" s="492" t="s">
        <v>44</v>
      </c>
      <c r="B26" s="492"/>
      <c r="C26" s="504"/>
      <c r="D26" s="492"/>
    </row>
    <row r="27" spans="1:31" customFormat="1" ht="14.7" customHeight="1" x14ac:dyDescent="0.3">
      <c r="A27" s="494"/>
      <c r="B27" s="491" t="s">
        <v>45</v>
      </c>
      <c r="C27" s="504"/>
      <c r="D27" s="505"/>
      <c r="E27" s="1"/>
      <c r="F27" s="1"/>
      <c r="G27" s="1"/>
      <c r="H27" s="1"/>
      <c r="I27" s="1"/>
    </row>
    <row r="28" spans="1:31" customFormat="1" ht="14.7" customHeight="1" x14ac:dyDescent="0.3">
      <c r="A28" s="495"/>
      <c r="B28" s="491" t="s">
        <v>46</v>
      </c>
      <c r="C28" s="504"/>
      <c r="D28" s="505"/>
      <c r="E28" s="1"/>
      <c r="F28" s="1"/>
      <c r="G28" s="1"/>
      <c r="H28" s="1"/>
      <c r="I28" s="1"/>
    </row>
    <row r="29" spans="1:31" customFormat="1" ht="14.7" customHeight="1" x14ac:dyDescent="0.3">
      <c r="A29" s="496"/>
      <c r="B29" s="491" t="s">
        <v>47</v>
      </c>
      <c r="C29" s="505"/>
      <c r="D29" s="505"/>
      <c r="E29" s="1"/>
      <c r="F29" s="1"/>
      <c r="G29" s="1"/>
      <c r="H29" s="1"/>
      <c r="I29" s="1"/>
    </row>
    <row r="30" spans="1:31" customFormat="1" ht="14.7" customHeight="1" x14ac:dyDescent="0.3">
      <c r="B30" s="1"/>
      <c r="C30" s="1"/>
      <c r="D30" s="1"/>
      <c r="E30" s="1"/>
      <c r="F30" s="1"/>
      <c r="G30" s="1"/>
      <c r="H30" s="1"/>
      <c r="I30" s="1"/>
    </row>
    <row r="31" spans="1:31" ht="14.7" customHeight="1" x14ac:dyDescent="0.3">
      <c r="B31" s="152"/>
      <c r="C31" s="152"/>
      <c r="D31" s="152"/>
      <c r="E31" s="152"/>
      <c r="F31" s="152"/>
      <c r="G31" s="152"/>
      <c r="H31" s="54"/>
      <c r="I31" s="54"/>
    </row>
    <row r="32" spans="1:31" ht="14.7" customHeight="1" x14ac:dyDescent="0.3">
      <c r="B32" s="54"/>
      <c r="C32" s="54"/>
      <c r="D32" s="54"/>
      <c r="E32" s="54"/>
      <c r="F32" s="54"/>
      <c r="G32" s="54"/>
      <c r="H32" s="54"/>
      <c r="I32" s="54"/>
    </row>
    <row r="33" spans="2:9" ht="14.7" customHeight="1" x14ac:dyDescent="0.3">
      <c r="B33" s="54"/>
      <c r="C33" s="54"/>
      <c r="D33" s="54"/>
      <c r="E33" s="54"/>
      <c r="F33" s="54"/>
      <c r="G33" s="54"/>
      <c r="H33" s="54"/>
      <c r="I33" s="54"/>
    </row>
    <row r="34" spans="2:9" ht="14.7" customHeight="1" x14ac:dyDescent="0.3">
      <c r="B34" s="73"/>
      <c r="C34" s="73"/>
      <c r="D34" s="73"/>
      <c r="E34" s="73"/>
      <c r="F34" s="73"/>
    </row>
    <row r="35" spans="2:9" ht="14.7" customHeight="1" x14ac:dyDescent="0.3">
      <c r="B35" s="54"/>
      <c r="C35" s="54"/>
      <c r="D35" s="54"/>
      <c r="E35" s="54"/>
      <c r="F35" s="54"/>
      <c r="G35" s="54"/>
    </row>
    <row r="36" spans="2:9" x14ac:dyDescent="0.3">
      <c r="B36" s="54"/>
      <c r="C36" s="54"/>
      <c r="D36" s="54"/>
      <c r="E36" s="54"/>
      <c r="F36" s="54"/>
      <c r="G36" s="54"/>
    </row>
    <row r="37" spans="2:9" x14ac:dyDescent="0.3">
      <c r="B37" s="54"/>
      <c r="C37" s="54"/>
      <c r="D37" s="54"/>
      <c r="E37" s="54"/>
      <c r="F37" s="54"/>
      <c r="G37" s="54"/>
    </row>
    <row r="38" spans="2:9" x14ac:dyDescent="0.3">
      <c r="B38" s="54"/>
      <c r="C38" s="54"/>
      <c r="D38" s="54"/>
      <c r="E38" s="54"/>
      <c r="F38" s="54"/>
      <c r="G38" s="54"/>
    </row>
    <row r="39" spans="2:9" x14ac:dyDescent="0.3">
      <c r="B39" s="54"/>
      <c r="C39" s="54"/>
      <c r="D39" s="54"/>
      <c r="E39" s="54"/>
      <c r="F39" s="54"/>
      <c r="G39" s="54"/>
    </row>
    <row r="42" spans="2:9" x14ac:dyDescent="0.3">
      <c r="B42" s="54"/>
    </row>
    <row r="45" spans="2:9" s="54" customFormat="1" x14ac:dyDescent="0.3"/>
    <row r="46" spans="2:9" s="54" customFormat="1" x14ac:dyDescent="0.3"/>
    <row r="47" spans="2:9" x14ac:dyDescent="0.3">
      <c r="B47" s="73"/>
    </row>
    <row r="49" spans="2:10" s="314" customFormat="1" x14ac:dyDescent="0.3">
      <c r="B49" s="54"/>
      <c r="C49" s="54"/>
      <c r="D49" s="54"/>
      <c r="E49" s="54"/>
      <c r="F49" s="54"/>
      <c r="G49" s="54"/>
      <c r="H49" s="54"/>
      <c r="I49" s="54"/>
      <c r="J49" s="71"/>
    </row>
  </sheetData>
  <mergeCells count="61">
    <mergeCell ref="E3:E4"/>
    <mergeCell ref="Q2:Y2"/>
    <mergeCell ref="A1:AA1"/>
    <mergeCell ref="C20:C24"/>
    <mergeCell ref="D20:D24"/>
    <mergeCell ref="E20:E24"/>
    <mergeCell ref="F20:F24"/>
    <mergeCell ref="G20:G24"/>
    <mergeCell ref="C16:C19"/>
    <mergeCell ref="D16:D19"/>
    <mergeCell ref="E16:E19"/>
    <mergeCell ref="F16:F19"/>
    <mergeCell ref="G16:G19"/>
    <mergeCell ref="Y3:Y4"/>
    <mergeCell ref="Z3:Z4"/>
    <mergeCell ref="N3:N4"/>
    <mergeCell ref="F3:F4"/>
    <mergeCell ref="O3:O4"/>
    <mergeCell ref="I2:I4"/>
    <mergeCell ref="J2:J4"/>
    <mergeCell ref="K2:K4"/>
    <mergeCell ref="L2:L4"/>
    <mergeCell ref="M2:N2"/>
    <mergeCell ref="O2:P2"/>
    <mergeCell ref="Z23:AA23"/>
    <mergeCell ref="AB7:AE7"/>
    <mergeCell ref="AB8:AE8"/>
    <mergeCell ref="AB12:AE12"/>
    <mergeCell ref="AB16:AE16"/>
    <mergeCell ref="Z7:AA7"/>
    <mergeCell ref="Z8:AA8"/>
    <mergeCell ref="Z9:AA9"/>
    <mergeCell ref="Z10:AA10"/>
    <mergeCell ref="Z11:AA11"/>
    <mergeCell ref="Z12:AA12"/>
    <mergeCell ref="C7:C15"/>
    <mergeCell ref="D7:D15"/>
    <mergeCell ref="E7:E15"/>
    <mergeCell ref="F7:F15"/>
    <mergeCell ref="G7:G15"/>
    <mergeCell ref="Z2:AA2"/>
    <mergeCell ref="C3:C4"/>
    <mergeCell ref="AA3:AA4"/>
    <mergeCell ref="D3:D4"/>
    <mergeCell ref="A2:A4"/>
    <mergeCell ref="B2:B4"/>
    <mergeCell ref="C2:G2"/>
    <mergeCell ref="H2:H4"/>
    <mergeCell ref="M3:M4"/>
    <mergeCell ref="G3:G4"/>
    <mergeCell ref="X3:X4"/>
    <mergeCell ref="P3:P4"/>
    <mergeCell ref="Q3:T3"/>
    <mergeCell ref="U3:U4"/>
    <mergeCell ref="V3:V4"/>
    <mergeCell ref="W3:W4"/>
    <mergeCell ref="C5:C6"/>
    <mergeCell ref="D5:D6"/>
    <mergeCell ref="E5:E6"/>
    <mergeCell ref="F5:F6"/>
    <mergeCell ref="G5:G6"/>
  </mergeCells>
  <pageMargins left="0.70866141732283472" right="0.70866141732283472" top="0.78740157480314965" bottom="0.78740157480314965" header="0.31496062992125984" footer="0.31496062992125984"/>
  <pageSetup paperSize="9" scale="5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0"/>
  <sheetViews>
    <sheetView topLeftCell="B5" workbookViewId="0">
      <selection activeCell="G9" sqref="G9"/>
    </sheetView>
  </sheetViews>
  <sheetFormatPr defaultColWidth="8.6640625" defaultRowHeight="14.4" x14ac:dyDescent="0.3"/>
  <cols>
    <col min="1" max="1" width="14.33203125" hidden="1" customWidth="1"/>
    <col min="2" max="2" width="6.88671875" customWidth="1"/>
    <col min="3" max="3" width="6" customWidth="1"/>
    <col min="4" max="4" width="21.109375" customWidth="1"/>
    <col min="5" max="5" width="10.44140625" customWidth="1"/>
    <col min="6" max="6" width="9.6640625" customWidth="1"/>
    <col min="7" max="7" width="20.6640625" customWidth="1"/>
    <col min="8" max="8" width="11.6640625" customWidth="1"/>
    <col min="9" max="9" width="9.6640625" customWidth="1"/>
    <col min="10" max="10" width="10.33203125" customWidth="1"/>
    <col min="11" max="11" width="34.44140625" customWidth="1"/>
    <col min="12" max="12" width="12" customWidth="1"/>
    <col min="13" max="13" width="13" customWidth="1"/>
    <col min="14" max="14" width="9" customWidth="1"/>
    <col min="16" max="19" width="7.77734375" customWidth="1"/>
    <col min="20" max="21" width="10.5546875" customWidth="1"/>
  </cols>
  <sheetData>
    <row r="1" spans="1:26" ht="30" customHeight="1" thickBot="1" x14ac:dyDescent="0.35">
      <c r="A1" s="960" t="s">
        <v>319</v>
      </c>
      <c r="B1" s="961"/>
      <c r="C1" s="961"/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961"/>
      <c r="R1" s="961"/>
      <c r="S1" s="961"/>
      <c r="T1" s="961"/>
      <c r="U1" s="962"/>
    </row>
    <row r="2" spans="1:26" ht="25.95" customHeight="1" thickBot="1" x14ac:dyDescent="0.35">
      <c r="A2" s="963" t="s">
        <v>202</v>
      </c>
      <c r="B2" s="824" t="s">
        <v>203</v>
      </c>
      <c r="C2" s="966" t="s">
        <v>0</v>
      </c>
      <c r="D2" s="968" t="s">
        <v>204</v>
      </c>
      <c r="E2" s="969"/>
      <c r="F2" s="970"/>
      <c r="G2" s="824" t="s">
        <v>2</v>
      </c>
      <c r="H2" s="972" t="s">
        <v>94</v>
      </c>
      <c r="I2" s="974" t="s">
        <v>18</v>
      </c>
      <c r="J2" s="972" t="s">
        <v>4</v>
      </c>
      <c r="K2" s="824" t="s">
        <v>205</v>
      </c>
      <c r="L2" s="976" t="s">
        <v>206</v>
      </c>
      <c r="M2" s="977"/>
      <c r="N2" s="978" t="s">
        <v>299</v>
      </c>
      <c r="O2" s="979"/>
      <c r="P2" s="980" t="s">
        <v>208</v>
      </c>
      <c r="Q2" s="981"/>
      <c r="R2" s="981"/>
      <c r="S2" s="982"/>
      <c r="T2" s="983" t="s">
        <v>6</v>
      </c>
      <c r="U2" s="979"/>
    </row>
    <row r="3" spans="1:26" ht="15" thickBot="1" x14ac:dyDescent="0.35">
      <c r="A3" s="964"/>
      <c r="B3" s="825"/>
      <c r="C3" s="967"/>
      <c r="D3" s="984" t="s">
        <v>209</v>
      </c>
      <c r="E3" s="986" t="s">
        <v>210</v>
      </c>
      <c r="F3" s="953" t="s">
        <v>211</v>
      </c>
      <c r="G3" s="971"/>
      <c r="H3" s="973"/>
      <c r="I3" s="975"/>
      <c r="J3" s="973"/>
      <c r="K3" s="971"/>
      <c r="L3" s="955" t="s">
        <v>212</v>
      </c>
      <c r="M3" s="957" t="s">
        <v>318</v>
      </c>
      <c r="N3" s="955" t="s">
        <v>14</v>
      </c>
      <c r="O3" s="945" t="s">
        <v>15</v>
      </c>
      <c r="P3" s="939" t="s">
        <v>97</v>
      </c>
      <c r="Q3" s="940"/>
      <c r="R3" s="940"/>
      <c r="S3" s="941"/>
      <c r="T3" s="942" t="s">
        <v>213</v>
      </c>
      <c r="U3" s="944" t="s">
        <v>17</v>
      </c>
    </row>
    <row r="4" spans="1:26" ht="56.4" customHeight="1" thickBot="1" x14ac:dyDescent="0.35">
      <c r="A4" s="965"/>
      <c r="B4" s="825"/>
      <c r="C4" s="967"/>
      <c r="D4" s="985"/>
      <c r="E4" s="987"/>
      <c r="F4" s="954"/>
      <c r="G4" s="971"/>
      <c r="H4" s="973"/>
      <c r="I4" s="975"/>
      <c r="J4" s="973"/>
      <c r="K4" s="971"/>
      <c r="L4" s="956"/>
      <c r="M4" s="958"/>
      <c r="N4" s="956"/>
      <c r="O4" s="959"/>
      <c r="P4" s="153" t="s">
        <v>103</v>
      </c>
      <c r="Q4" s="154" t="s">
        <v>214</v>
      </c>
      <c r="R4" s="154" t="s">
        <v>215</v>
      </c>
      <c r="S4" s="155" t="s">
        <v>216</v>
      </c>
      <c r="T4" s="943"/>
      <c r="U4" s="945"/>
    </row>
    <row r="5" spans="1:26" ht="34.200000000000003" customHeight="1" x14ac:dyDescent="0.3">
      <c r="B5" s="17" t="s">
        <v>305</v>
      </c>
      <c r="C5" s="156" t="s">
        <v>217</v>
      </c>
      <c r="D5" s="946" t="s">
        <v>218</v>
      </c>
      <c r="E5" s="865" t="s">
        <v>40</v>
      </c>
      <c r="F5" s="769">
        <v>47767057</v>
      </c>
      <c r="G5" s="113" t="s">
        <v>219</v>
      </c>
      <c r="H5" s="114" t="s">
        <v>24</v>
      </c>
      <c r="I5" s="114" t="s">
        <v>29</v>
      </c>
      <c r="J5" s="114" t="s">
        <v>29</v>
      </c>
      <c r="K5" s="115" t="s">
        <v>220</v>
      </c>
      <c r="L5" s="116">
        <v>5000000</v>
      </c>
      <c r="M5" s="157">
        <f t="shared" ref="M5" si="0">L5*0.85</f>
        <v>4250000</v>
      </c>
      <c r="N5" s="158">
        <v>45292</v>
      </c>
      <c r="O5" s="159">
        <v>46722</v>
      </c>
      <c r="P5" s="120"/>
      <c r="Q5" s="121" t="s">
        <v>37</v>
      </c>
      <c r="R5" s="121" t="s">
        <v>37</v>
      </c>
      <c r="S5" s="122"/>
      <c r="T5" s="160" t="s">
        <v>43</v>
      </c>
      <c r="U5" s="161" t="s">
        <v>39</v>
      </c>
      <c r="V5" s="162"/>
      <c r="W5" s="162"/>
      <c r="X5" s="162"/>
      <c r="Y5" s="163"/>
      <c r="Z5" s="163"/>
    </row>
    <row r="6" spans="1:26" ht="25.05" customHeight="1" x14ac:dyDescent="0.3">
      <c r="B6" s="16" t="s">
        <v>305</v>
      </c>
      <c r="C6" s="164" t="s">
        <v>221</v>
      </c>
      <c r="D6" s="947"/>
      <c r="E6" s="950"/>
      <c r="F6" s="770"/>
      <c r="G6" s="123" t="s">
        <v>222</v>
      </c>
      <c r="H6" s="124" t="s">
        <v>24</v>
      </c>
      <c r="I6" s="124" t="s">
        <v>29</v>
      </c>
      <c r="J6" s="124" t="s">
        <v>29</v>
      </c>
      <c r="K6" s="125" t="s">
        <v>223</v>
      </c>
      <c r="L6" s="126">
        <v>300000</v>
      </c>
      <c r="M6" s="165">
        <f>L6*0.85</f>
        <v>255000</v>
      </c>
      <c r="N6" s="166">
        <v>45292</v>
      </c>
      <c r="O6" s="167">
        <v>46722</v>
      </c>
      <c r="P6" s="168"/>
      <c r="Q6" s="169"/>
      <c r="R6" s="131" t="s">
        <v>37</v>
      </c>
      <c r="S6" s="170"/>
      <c r="T6" s="171" t="s">
        <v>43</v>
      </c>
      <c r="U6" s="172" t="s">
        <v>39</v>
      </c>
      <c r="V6" s="162"/>
      <c r="W6" s="162"/>
      <c r="X6" s="162"/>
      <c r="Y6" s="163"/>
      <c r="Z6" s="163"/>
    </row>
    <row r="7" spans="1:26" ht="25.05" customHeight="1" x14ac:dyDescent="0.3">
      <c r="B7" s="16" t="s">
        <v>305</v>
      </c>
      <c r="C7" s="164" t="s">
        <v>224</v>
      </c>
      <c r="D7" s="947"/>
      <c r="E7" s="950"/>
      <c r="F7" s="770"/>
      <c r="G7" s="123" t="s">
        <v>225</v>
      </c>
      <c r="H7" s="124" t="s">
        <v>24</v>
      </c>
      <c r="I7" s="124" t="s">
        <v>29</v>
      </c>
      <c r="J7" s="124" t="s">
        <v>29</v>
      </c>
      <c r="K7" s="125" t="s">
        <v>226</v>
      </c>
      <c r="L7" s="126">
        <v>1000000</v>
      </c>
      <c r="M7" s="165">
        <f>L7*0.85</f>
        <v>850000</v>
      </c>
      <c r="N7" s="166">
        <v>45292</v>
      </c>
      <c r="O7" s="167">
        <v>46722</v>
      </c>
      <c r="P7" s="168"/>
      <c r="Q7" s="169"/>
      <c r="R7" s="173" t="s">
        <v>37</v>
      </c>
      <c r="S7" s="170"/>
      <c r="T7" s="171" t="s">
        <v>43</v>
      </c>
      <c r="U7" s="172" t="s">
        <v>39</v>
      </c>
      <c r="V7" s="162"/>
      <c r="W7" s="162"/>
      <c r="X7" s="162"/>
      <c r="Y7" s="163"/>
      <c r="Z7" s="163"/>
    </row>
    <row r="8" spans="1:26" ht="25.05" customHeight="1" x14ac:dyDescent="0.3">
      <c r="B8" s="16" t="s">
        <v>34</v>
      </c>
      <c r="C8" s="546" t="s">
        <v>227</v>
      </c>
      <c r="D8" s="948"/>
      <c r="E8" s="951"/>
      <c r="F8" s="771"/>
      <c r="G8" s="381" t="s">
        <v>228</v>
      </c>
      <c r="H8" s="382" t="s">
        <v>24</v>
      </c>
      <c r="I8" s="382" t="s">
        <v>29</v>
      </c>
      <c r="J8" s="382" t="s">
        <v>29</v>
      </c>
      <c r="K8" s="541" t="s">
        <v>229</v>
      </c>
      <c r="L8" s="542">
        <v>25000000</v>
      </c>
      <c r="M8" s="477">
        <f>L8*0.85</f>
        <v>21250000</v>
      </c>
      <c r="N8" s="414">
        <v>45292</v>
      </c>
      <c r="O8" s="543">
        <v>46722</v>
      </c>
      <c r="P8" s="168"/>
      <c r="Q8" s="169"/>
      <c r="R8" s="481" t="s">
        <v>37</v>
      </c>
      <c r="S8" s="170"/>
      <c r="T8" s="544" t="s">
        <v>43</v>
      </c>
      <c r="U8" s="545" t="s">
        <v>39</v>
      </c>
      <c r="V8" s="162"/>
      <c r="W8" s="162"/>
      <c r="X8" s="162"/>
      <c r="Y8" s="163"/>
      <c r="Z8" s="163"/>
    </row>
    <row r="9" spans="1:26" ht="36" customHeight="1" thickBot="1" x14ac:dyDescent="0.35">
      <c r="B9" s="538" t="s">
        <v>311</v>
      </c>
      <c r="C9" s="389">
        <v>5</v>
      </c>
      <c r="D9" s="949"/>
      <c r="E9" s="866"/>
      <c r="F9" s="952"/>
      <c r="G9" s="356" t="s">
        <v>118</v>
      </c>
      <c r="H9" s="512" t="s">
        <v>24</v>
      </c>
      <c r="I9" s="512" t="s">
        <v>29</v>
      </c>
      <c r="J9" s="512" t="s">
        <v>29</v>
      </c>
      <c r="K9" s="389" t="s">
        <v>310</v>
      </c>
      <c r="L9" s="390">
        <v>15000000</v>
      </c>
      <c r="M9" s="391">
        <v>12750000</v>
      </c>
      <c r="N9" s="392">
        <v>45658</v>
      </c>
      <c r="O9" s="393">
        <v>46722</v>
      </c>
      <c r="P9" s="538" t="s">
        <v>37</v>
      </c>
      <c r="Q9" s="512" t="s">
        <v>37</v>
      </c>
      <c r="R9" s="512" t="s">
        <v>37</v>
      </c>
      <c r="S9" s="513" t="s">
        <v>37</v>
      </c>
      <c r="T9" s="538" t="s">
        <v>43</v>
      </c>
      <c r="U9" s="513" t="s">
        <v>39</v>
      </c>
      <c r="V9" s="162"/>
      <c r="W9" s="162"/>
      <c r="X9" s="162"/>
      <c r="Y9" s="163"/>
      <c r="Z9" s="163"/>
    </row>
    <row r="10" spans="1:26" ht="34.799999999999997" customHeight="1" thickBot="1" x14ac:dyDescent="0.35">
      <c r="B10" s="538" t="s">
        <v>311</v>
      </c>
      <c r="C10" s="539">
        <v>6</v>
      </c>
      <c r="D10" s="472" t="s">
        <v>312</v>
      </c>
      <c r="E10" s="462" t="s">
        <v>40</v>
      </c>
      <c r="F10" s="463">
        <v>63788047</v>
      </c>
      <c r="G10" s="405" t="s">
        <v>313</v>
      </c>
      <c r="H10" s="388" t="s">
        <v>24</v>
      </c>
      <c r="I10" s="388" t="s">
        <v>29</v>
      </c>
      <c r="J10" s="388" t="s">
        <v>29</v>
      </c>
      <c r="K10" s="406" t="s">
        <v>314</v>
      </c>
      <c r="L10" s="540">
        <v>12000000</v>
      </c>
      <c r="M10" s="407">
        <v>10200000</v>
      </c>
      <c r="N10" s="455">
        <v>45658</v>
      </c>
      <c r="O10" s="456">
        <v>46722</v>
      </c>
      <c r="P10" s="538"/>
      <c r="Q10" s="512"/>
      <c r="R10" s="512"/>
      <c r="S10" s="513" t="s">
        <v>37</v>
      </c>
      <c r="T10" s="457" t="s">
        <v>43</v>
      </c>
      <c r="U10" s="461" t="s">
        <v>39</v>
      </c>
      <c r="V10" s="162"/>
      <c r="W10" s="162"/>
      <c r="X10" s="162"/>
      <c r="Y10" s="163"/>
      <c r="Z10" s="163"/>
    </row>
    <row r="11" spans="1:26" ht="25.05" customHeight="1" thickBot="1" x14ac:dyDescent="0.35">
      <c r="B11" s="174" t="s">
        <v>305</v>
      </c>
      <c r="C11" s="175">
        <v>7</v>
      </c>
      <c r="D11" s="176" t="s">
        <v>230</v>
      </c>
      <c r="E11" s="177"/>
      <c r="F11" s="178">
        <v>4585712</v>
      </c>
      <c r="G11" s="179" t="s">
        <v>231</v>
      </c>
      <c r="H11" s="177" t="s">
        <v>24</v>
      </c>
      <c r="I11" s="180" t="s">
        <v>29</v>
      </c>
      <c r="J11" s="177" t="s">
        <v>29</v>
      </c>
      <c r="K11" s="506" t="s">
        <v>231</v>
      </c>
      <c r="L11" s="181">
        <v>8000000</v>
      </c>
      <c r="M11" s="182">
        <f>L11*0.85</f>
        <v>6800000</v>
      </c>
      <c r="N11" s="183"/>
      <c r="O11" s="184"/>
      <c r="P11" s="185" t="s">
        <v>37</v>
      </c>
      <c r="Q11" s="186" t="s">
        <v>37</v>
      </c>
      <c r="R11" s="186" t="s">
        <v>37</v>
      </c>
      <c r="S11" s="184" t="s">
        <v>37</v>
      </c>
      <c r="T11" s="187"/>
      <c r="U11" s="188"/>
    </row>
    <row r="13" spans="1:26" x14ac:dyDescent="0.3">
      <c r="B13" s="492" t="s">
        <v>44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92"/>
      <c r="M13" s="492"/>
    </row>
    <row r="14" spans="1:26" x14ac:dyDescent="0.3">
      <c r="A14" s="55"/>
      <c r="B14" s="494"/>
      <c r="C14" s="491" t="s">
        <v>45</v>
      </c>
      <c r="D14" s="492"/>
      <c r="E14" s="491"/>
      <c r="F14" s="491"/>
      <c r="G14" s="491"/>
      <c r="H14" s="491"/>
      <c r="I14" s="491"/>
      <c r="J14" s="491"/>
      <c r="K14" s="498"/>
      <c r="L14" s="505"/>
      <c r="M14" s="505"/>
    </row>
    <row r="15" spans="1:26" x14ac:dyDescent="0.3">
      <c r="A15" s="55"/>
      <c r="B15" s="495"/>
      <c r="C15" s="491" t="s">
        <v>46</v>
      </c>
      <c r="D15" s="492"/>
      <c r="E15" s="491"/>
      <c r="F15" s="491"/>
      <c r="G15" s="491"/>
      <c r="H15" s="491"/>
      <c r="I15" s="491"/>
      <c r="J15" s="491"/>
      <c r="K15" s="498"/>
      <c r="L15" s="505"/>
      <c r="M15" s="505"/>
    </row>
    <row r="16" spans="1:26" x14ac:dyDescent="0.3">
      <c r="A16" s="55"/>
      <c r="B16" s="496"/>
      <c r="C16" s="491" t="s">
        <v>47</v>
      </c>
      <c r="D16" s="492"/>
      <c r="E16" s="491"/>
      <c r="F16" s="491"/>
      <c r="G16" s="491"/>
      <c r="H16" s="491"/>
      <c r="I16" s="491"/>
      <c r="J16" s="491"/>
      <c r="K16" s="498"/>
      <c r="L16" s="505"/>
      <c r="M16" s="505"/>
    </row>
    <row r="17" spans="2:13" x14ac:dyDescent="0.3">
      <c r="B17" s="498" t="s">
        <v>232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2"/>
      <c r="M17" s="492"/>
    </row>
    <row r="18" spans="2:13" x14ac:dyDescent="0.3">
      <c r="B18" s="498" t="s">
        <v>233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2"/>
      <c r="M18" s="492"/>
    </row>
    <row r="19" spans="2:13" x14ac:dyDescent="0.3">
      <c r="B19" s="498" t="s">
        <v>185</v>
      </c>
      <c r="C19" s="498"/>
      <c r="D19" s="498"/>
      <c r="E19" s="498"/>
      <c r="F19" s="498"/>
      <c r="G19" s="498"/>
      <c r="H19" s="498"/>
      <c r="I19" s="498"/>
      <c r="J19" s="498"/>
      <c r="K19" s="498"/>
      <c r="L19" s="492"/>
      <c r="M19" s="492"/>
    </row>
    <row r="20" spans="2:13" x14ac:dyDescent="0.3">
      <c r="B20" s="498" t="s">
        <v>326</v>
      </c>
      <c r="C20" s="498"/>
      <c r="D20" s="498"/>
      <c r="E20" s="498"/>
      <c r="F20" s="498"/>
      <c r="G20" s="498"/>
      <c r="H20" s="498"/>
      <c r="I20" s="498"/>
      <c r="J20" s="498"/>
      <c r="K20" s="498"/>
      <c r="L20" s="492"/>
      <c r="M20" s="492"/>
    </row>
    <row r="21" spans="2:13" x14ac:dyDescent="0.3"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2"/>
      <c r="M21" s="492"/>
    </row>
    <row r="22" spans="2:13" x14ac:dyDescent="0.3">
      <c r="B22" s="498" t="s">
        <v>186</v>
      </c>
      <c r="C22" s="498"/>
      <c r="D22" s="498"/>
      <c r="E22" s="498"/>
      <c r="F22" s="498"/>
      <c r="G22" s="498"/>
      <c r="H22" s="498"/>
      <c r="I22" s="498"/>
      <c r="J22" s="498"/>
      <c r="K22" s="492"/>
      <c r="L22" s="492"/>
      <c r="M22" s="492"/>
    </row>
    <row r="23" spans="2:13" x14ac:dyDescent="0.3">
      <c r="B23" s="498"/>
      <c r="C23" s="498"/>
      <c r="D23" s="498"/>
      <c r="E23" s="498"/>
      <c r="F23" s="498"/>
      <c r="G23" s="498"/>
      <c r="H23" s="498"/>
      <c r="I23" s="498"/>
      <c r="J23" s="498"/>
      <c r="K23" s="492"/>
      <c r="L23" s="492"/>
      <c r="M23" s="492"/>
    </row>
    <row r="24" spans="2:13" x14ac:dyDescent="0.3">
      <c r="B24" s="500" t="s">
        <v>234</v>
      </c>
      <c r="C24" s="500"/>
      <c r="D24" s="500"/>
      <c r="E24" s="500"/>
      <c r="F24" s="500"/>
      <c r="G24" s="500"/>
      <c r="H24" s="500"/>
      <c r="I24" s="500"/>
      <c r="J24" s="500"/>
      <c r="K24" s="492"/>
      <c r="L24" s="492"/>
      <c r="M24" s="492"/>
    </row>
    <row r="25" spans="2:13" x14ac:dyDescent="0.3">
      <c r="B25" s="500" t="s">
        <v>188</v>
      </c>
      <c r="C25" s="500"/>
      <c r="D25" s="500"/>
      <c r="E25" s="500"/>
      <c r="F25" s="500"/>
      <c r="G25" s="500"/>
      <c r="H25" s="500"/>
      <c r="I25" s="500"/>
      <c r="J25" s="500"/>
      <c r="K25" s="492"/>
      <c r="L25" s="492"/>
      <c r="M25" s="492"/>
    </row>
    <row r="26" spans="2:13" x14ac:dyDescent="0.3">
      <c r="B26" s="500" t="s">
        <v>189</v>
      </c>
      <c r="C26" s="500"/>
      <c r="D26" s="500"/>
      <c r="E26" s="500"/>
      <c r="F26" s="500"/>
      <c r="G26" s="500"/>
      <c r="H26" s="500"/>
      <c r="I26" s="500"/>
      <c r="J26" s="500"/>
      <c r="K26" s="492"/>
      <c r="L26" s="492"/>
      <c r="M26" s="492"/>
    </row>
    <row r="27" spans="2:13" x14ac:dyDescent="0.3">
      <c r="B27" s="500" t="s">
        <v>190</v>
      </c>
      <c r="C27" s="500"/>
      <c r="D27" s="500"/>
      <c r="E27" s="500"/>
      <c r="F27" s="500"/>
      <c r="G27" s="500"/>
      <c r="H27" s="500"/>
      <c r="I27" s="500"/>
      <c r="J27" s="500"/>
      <c r="K27" s="492"/>
      <c r="L27" s="492"/>
      <c r="M27" s="492"/>
    </row>
    <row r="28" spans="2:13" x14ac:dyDescent="0.3">
      <c r="B28" s="500" t="s">
        <v>191</v>
      </c>
      <c r="C28" s="500"/>
      <c r="D28" s="500"/>
      <c r="E28" s="500"/>
      <c r="F28" s="500"/>
      <c r="G28" s="500"/>
      <c r="H28" s="500"/>
      <c r="I28" s="500"/>
      <c r="J28" s="500"/>
      <c r="K28" s="492"/>
      <c r="L28" s="492"/>
      <c r="M28" s="492"/>
    </row>
    <row r="29" spans="2:13" x14ac:dyDescent="0.3">
      <c r="B29" s="500" t="s">
        <v>192</v>
      </c>
      <c r="C29" s="500"/>
      <c r="D29" s="500"/>
      <c r="E29" s="500"/>
      <c r="F29" s="500"/>
      <c r="G29" s="500"/>
      <c r="H29" s="500"/>
      <c r="I29" s="500"/>
      <c r="J29" s="500"/>
      <c r="K29" s="492"/>
      <c r="L29" s="492"/>
      <c r="M29" s="492"/>
    </row>
    <row r="30" spans="2:13" x14ac:dyDescent="0.3">
      <c r="B30" s="500" t="s">
        <v>193</v>
      </c>
      <c r="C30" s="500"/>
      <c r="D30" s="500"/>
      <c r="E30" s="500"/>
      <c r="F30" s="500"/>
      <c r="G30" s="500"/>
      <c r="H30" s="500"/>
      <c r="I30" s="500"/>
      <c r="J30" s="500"/>
      <c r="K30" s="492"/>
      <c r="L30" s="492"/>
      <c r="M30" s="492"/>
    </row>
    <row r="31" spans="2:13" x14ac:dyDescent="0.3">
      <c r="B31" s="500"/>
      <c r="C31" s="500"/>
      <c r="D31" s="500"/>
      <c r="E31" s="500"/>
      <c r="F31" s="500"/>
      <c r="G31" s="500"/>
      <c r="H31" s="500"/>
      <c r="I31" s="500"/>
      <c r="J31" s="500"/>
      <c r="K31" s="492"/>
      <c r="L31" s="492"/>
      <c r="M31" s="492"/>
    </row>
    <row r="32" spans="2:13" x14ac:dyDescent="0.3">
      <c r="B32" s="500" t="s">
        <v>235</v>
      </c>
      <c r="C32" s="500"/>
      <c r="D32" s="500"/>
      <c r="E32" s="500"/>
      <c r="F32" s="500"/>
      <c r="G32" s="500"/>
      <c r="H32" s="500"/>
      <c r="I32" s="500"/>
      <c r="J32" s="500"/>
      <c r="K32" s="492"/>
      <c r="L32" s="492"/>
      <c r="M32" s="492"/>
    </row>
    <row r="33" spans="2:13" x14ac:dyDescent="0.3">
      <c r="B33" s="500" t="s">
        <v>196</v>
      </c>
      <c r="C33" s="500"/>
      <c r="D33" s="500"/>
      <c r="E33" s="500"/>
      <c r="F33" s="500"/>
      <c r="G33" s="500"/>
      <c r="H33" s="500"/>
      <c r="I33" s="500"/>
      <c r="J33" s="500"/>
      <c r="K33" s="492"/>
      <c r="L33" s="492"/>
      <c r="M33" s="492"/>
    </row>
    <row r="34" spans="2:13" x14ac:dyDescent="0.3">
      <c r="B34" s="500"/>
      <c r="C34" s="500"/>
      <c r="D34" s="500"/>
      <c r="E34" s="500"/>
      <c r="F34" s="500"/>
      <c r="G34" s="500"/>
      <c r="H34" s="500"/>
      <c r="I34" s="500"/>
      <c r="J34" s="500"/>
      <c r="K34" s="492"/>
      <c r="L34" s="492"/>
      <c r="M34" s="492"/>
    </row>
    <row r="35" spans="2:13" x14ac:dyDescent="0.3">
      <c r="B35" s="500" t="s">
        <v>197</v>
      </c>
      <c r="C35" s="500"/>
      <c r="D35" s="500"/>
      <c r="E35" s="500"/>
      <c r="F35" s="500"/>
      <c r="G35" s="500"/>
      <c r="H35" s="500"/>
      <c r="I35" s="500"/>
      <c r="J35" s="500"/>
      <c r="K35" s="492"/>
      <c r="L35" s="492"/>
      <c r="M35" s="492"/>
    </row>
    <row r="36" spans="2:13" x14ac:dyDescent="0.3">
      <c r="B36" s="500" t="s">
        <v>198</v>
      </c>
      <c r="C36" s="500"/>
      <c r="D36" s="500"/>
      <c r="E36" s="500"/>
      <c r="F36" s="500"/>
      <c r="G36" s="500"/>
      <c r="H36" s="500"/>
      <c r="I36" s="500"/>
      <c r="J36" s="500"/>
      <c r="K36" s="492"/>
      <c r="L36" s="492"/>
      <c r="M36" s="492"/>
    </row>
    <row r="37" spans="2:13" x14ac:dyDescent="0.3">
      <c r="B37" s="498"/>
      <c r="C37" s="498"/>
      <c r="D37" s="498"/>
      <c r="E37" s="498"/>
      <c r="F37" s="498"/>
      <c r="G37" s="498"/>
      <c r="H37" s="498"/>
      <c r="I37" s="498"/>
      <c r="J37" s="498"/>
      <c r="K37" s="492"/>
      <c r="L37" s="492"/>
      <c r="M37" s="492"/>
    </row>
    <row r="38" spans="2:13" x14ac:dyDescent="0.3">
      <c r="B38" s="498" t="s">
        <v>199</v>
      </c>
      <c r="C38" s="498"/>
      <c r="D38" s="498"/>
      <c r="E38" s="498"/>
      <c r="F38" s="498"/>
      <c r="G38" s="498"/>
      <c r="H38" s="498"/>
      <c r="I38" s="498"/>
      <c r="J38" s="498"/>
      <c r="K38" s="492"/>
      <c r="L38" s="492"/>
      <c r="M38" s="492"/>
    </row>
    <row r="39" spans="2:13" x14ac:dyDescent="0.3">
      <c r="B39" s="498" t="s">
        <v>200</v>
      </c>
      <c r="C39" s="498"/>
      <c r="D39" s="498"/>
      <c r="E39" s="498"/>
      <c r="F39" s="498"/>
      <c r="G39" s="498"/>
      <c r="H39" s="498"/>
      <c r="I39" s="498"/>
      <c r="J39" s="498"/>
      <c r="K39" s="492"/>
      <c r="L39" s="492"/>
      <c r="M39" s="492"/>
    </row>
    <row r="40" spans="2:13" x14ac:dyDescent="0.3">
      <c r="B40" s="498" t="s">
        <v>201</v>
      </c>
      <c r="C40" s="498"/>
      <c r="D40" s="498"/>
      <c r="E40" s="498"/>
      <c r="F40" s="498"/>
      <c r="G40" s="498"/>
      <c r="H40" s="498"/>
      <c r="I40" s="498"/>
      <c r="J40" s="498"/>
      <c r="K40" s="492"/>
      <c r="L40" s="492"/>
      <c r="M40" s="492"/>
    </row>
  </sheetData>
  <mergeCells count="27">
    <mergeCell ref="A1:U1"/>
    <mergeCell ref="A2:A4"/>
    <mergeCell ref="B2:B4"/>
    <mergeCell ref="C2:C4"/>
    <mergeCell ref="D2:F2"/>
    <mergeCell ref="G2:G4"/>
    <mergeCell ref="H2:H4"/>
    <mergeCell ref="I2:I4"/>
    <mergeCell ref="J2:J4"/>
    <mergeCell ref="K2:K4"/>
    <mergeCell ref="L2:M2"/>
    <mergeCell ref="N2:O2"/>
    <mergeCell ref="P2:S2"/>
    <mergeCell ref="T2:U2"/>
    <mergeCell ref="D3:D4"/>
    <mergeCell ref="E3:E4"/>
    <mergeCell ref="P3:S3"/>
    <mergeCell ref="T3:T4"/>
    <mergeCell ref="U3:U4"/>
    <mergeCell ref="D5:D9"/>
    <mergeCell ref="E5:E9"/>
    <mergeCell ref="F5:F9"/>
    <mergeCell ref="F3:F4"/>
    <mergeCell ref="L3:L4"/>
    <mergeCell ref="M3:M4"/>
    <mergeCell ref="N3:N4"/>
    <mergeCell ref="O3:O4"/>
  </mergeCells>
  <pageMargins left="0.7" right="0.7" top="0.78740157499999996" bottom="0.78740157499999996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1"/>
  <sheetViews>
    <sheetView zoomScale="90" zoomScaleNormal="90" workbookViewId="0">
      <selection activeCell="G15" sqref="G15"/>
    </sheetView>
  </sheetViews>
  <sheetFormatPr defaultRowHeight="14.4" x14ac:dyDescent="0.3"/>
  <cols>
    <col min="1" max="1" width="7.33203125" customWidth="1"/>
    <col min="3" max="3" width="23.109375" customWidth="1"/>
    <col min="6" max="6" width="25.33203125" customWidth="1"/>
    <col min="7" max="7" width="11.44140625" customWidth="1"/>
    <col min="10" max="10" width="23" customWidth="1"/>
    <col min="11" max="11" width="12.5546875" customWidth="1"/>
    <col min="12" max="12" width="13.88671875" customWidth="1"/>
  </cols>
  <sheetData>
    <row r="1" spans="1:20" ht="30" customHeight="1" thickBot="1" x14ac:dyDescent="0.35">
      <c r="A1" s="961" t="s">
        <v>319</v>
      </c>
      <c r="B1" s="961"/>
      <c r="C1" s="961"/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961"/>
      <c r="R1" s="961"/>
      <c r="S1" s="961"/>
      <c r="T1" s="962"/>
    </row>
    <row r="2" spans="1:20" ht="22.95" customHeight="1" thickBot="1" x14ac:dyDescent="0.35">
      <c r="A2" s="824" t="s">
        <v>203</v>
      </c>
      <c r="B2" s="966" t="s">
        <v>0</v>
      </c>
      <c r="C2" s="968" t="s">
        <v>204</v>
      </c>
      <c r="D2" s="969"/>
      <c r="E2" s="970"/>
      <c r="F2" s="824" t="s">
        <v>2</v>
      </c>
      <c r="G2" s="972" t="s">
        <v>94</v>
      </c>
      <c r="H2" s="974" t="s">
        <v>18</v>
      </c>
      <c r="I2" s="972" t="s">
        <v>4</v>
      </c>
      <c r="J2" s="824" t="s">
        <v>205</v>
      </c>
      <c r="K2" s="976" t="s">
        <v>206</v>
      </c>
      <c r="L2" s="977"/>
      <c r="M2" s="978" t="s">
        <v>207</v>
      </c>
      <c r="N2" s="979"/>
      <c r="O2" s="988" t="s">
        <v>208</v>
      </c>
      <c r="P2" s="989"/>
      <c r="Q2" s="989"/>
      <c r="R2" s="990"/>
      <c r="S2" s="983" t="s">
        <v>6</v>
      </c>
      <c r="T2" s="979"/>
    </row>
    <row r="3" spans="1:20" ht="15" thickBot="1" x14ac:dyDescent="0.35">
      <c r="A3" s="825"/>
      <c r="B3" s="967"/>
      <c r="C3" s="984" t="s">
        <v>209</v>
      </c>
      <c r="D3" s="986" t="s">
        <v>210</v>
      </c>
      <c r="E3" s="953" t="s">
        <v>211</v>
      </c>
      <c r="F3" s="971"/>
      <c r="G3" s="973"/>
      <c r="H3" s="975"/>
      <c r="I3" s="973"/>
      <c r="J3" s="971"/>
      <c r="K3" s="955" t="s">
        <v>212</v>
      </c>
      <c r="L3" s="957" t="s">
        <v>318</v>
      </c>
      <c r="M3" s="955" t="s">
        <v>14</v>
      </c>
      <c r="N3" s="945" t="s">
        <v>15</v>
      </c>
      <c r="O3" s="939" t="s">
        <v>97</v>
      </c>
      <c r="P3" s="940"/>
      <c r="Q3" s="940"/>
      <c r="R3" s="941"/>
      <c r="S3" s="942" t="s">
        <v>213</v>
      </c>
      <c r="T3" s="944" t="s">
        <v>17</v>
      </c>
    </row>
    <row r="4" spans="1:20" ht="52.2" thickBot="1" x14ac:dyDescent="0.35">
      <c r="A4" s="826"/>
      <c r="B4" s="967"/>
      <c r="C4" s="985"/>
      <c r="D4" s="987"/>
      <c r="E4" s="954"/>
      <c r="F4" s="971"/>
      <c r="G4" s="973"/>
      <c r="H4" s="975"/>
      <c r="I4" s="973"/>
      <c r="J4" s="971"/>
      <c r="K4" s="956"/>
      <c r="L4" s="958"/>
      <c r="M4" s="956"/>
      <c r="N4" s="959"/>
      <c r="O4" s="153" t="s">
        <v>103</v>
      </c>
      <c r="P4" s="154" t="s">
        <v>214</v>
      </c>
      <c r="Q4" s="154" t="s">
        <v>215</v>
      </c>
      <c r="R4" s="155" t="s">
        <v>216</v>
      </c>
      <c r="S4" s="943"/>
      <c r="T4" s="945"/>
    </row>
    <row r="5" spans="1:20" ht="25.05" customHeight="1" x14ac:dyDescent="0.3">
      <c r="A5" s="23" t="s">
        <v>305</v>
      </c>
      <c r="B5" s="471">
        <v>1</v>
      </c>
      <c r="C5" s="757" t="s">
        <v>218</v>
      </c>
      <c r="D5" s="760" t="s">
        <v>40</v>
      </c>
      <c r="E5" s="769">
        <v>47767057</v>
      </c>
      <c r="F5" s="263" t="s">
        <v>130</v>
      </c>
      <c r="G5" s="264" t="s">
        <v>24</v>
      </c>
      <c r="H5" s="264" t="s">
        <v>29</v>
      </c>
      <c r="I5" s="264" t="s">
        <v>29</v>
      </c>
      <c r="J5" s="464" t="s">
        <v>295</v>
      </c>
      <c r="K5" s="465">
        <v>1000000</v>
      </c>
      <c r="L5" s="267">
        <v>850000</v>
      </c>
      <c r="M5" s="466">
        <v>45292</v>
      </c>
      <c r="N5" s="467">
        <v>46722</v>
      </c>
      <c r="O5" s="468"/>
      <c r="P5" s="469"/>
      <c r="Q5" s="469"/>
      <c r="R5" s="470"/>
      <c r="S5" s="911" t="s">
        <v>309</v>
      </c>
      <c r="T5" s="788"/>
    </row>
    <row r="6" spans="1:20" ht="25.05" customHeight="1" x14ac:dyDescent="0.3">
      <c r="A6" s="326" t="s">
        <v>305</v>
      </c>
      <c r="B6" s="327">
        <v>2</v>
      </c>
      <c r="C6" s="792"/>
      <c r="D6" s="991"/>
      <c r="E6" s="904"/>
      <c r="F6" s="123" t="s">
        <v>296</v>
      </c>
      <c r="G6" s="124" t="s">
        <v>24</v>
      </c>
      <c r="H6" s="124" t="s">
        <v>29</v>
      </c>
      <c r="I6" s="124" t="s">
        <v>29</v>
      </c>
      <c r="J6" s="125" t="s">
        <v>297</v>
      </c>
      <c r="K6" s="126">
        <v>3000000</v>
      </c>
      <c r="L6" s="165">
        <v>2550000</v>
      </c>
      <c r="M6" s="166">
        <v>45292</v>
      </c>
      <c r="N6" s="167">
        <v>46722</v>
      </c>
      <c r="O6" s="328"/>
      <c r="P6" s="330"/>
      <c r="Q6" s="330"/>
      <c r="R6" s="329"/>
      <c r="S6" s="331" t="s">
        <v>43</v>
      </c>
      <c r="T6" s="189" t="s">
        <v>39</v>
      </c>
    </row>
    <row r="7" spans="1:20" ht="25.05" customHeight="1" thickBot="1" x14ac:dyDescent="0.35">
      <c r="A7" s="315" t="s">
        <v>305</v>
      </c>
      <c r="B7" s="316">
        <v>3</v>
      </c>
      <c r="C7" s="860"/>
      <c r="D7" s="992"/>
      <c r="E7" s="952"/>
      <c r="F7" s="317" t="s">
        <v>298</v>
      </c>
      <c r="G7" s="318" t="s">
        <v>24</v>
      </c>
      <c r="H7" s="318" t="s">
        <v>29</v>
      </c>
      <c r="I7" s="318" t="s">
        <v>29</v>
      </c>
      <c r="J7" s="319"/>
      <c r="K7" s="320">
        <v>18000000</v>
      </c>
      <c r="L7" s="321">
        <v>15300000</v>
      </c>
      <c r="M7" s="322"/>
      <c r="N7" s="323"/>
      <c r="O7" s="322"/>
      <c r="P7" s="324"/>
      <c r="Q7" s="324"/>
      <c r="R7" s="323"/>
      <c r="S7" s="325"/>
      <c r="T7" s="323"/>
    </row>
    <row r="8" spans="1:20" x14ac:dyDescent="0.3">
      <c r="K8" s="11"/>
      <c r="L8" s="11"/>
    </row>
    <row r="9" spans="1:20" x14ac:dyDescent="0.3">
      <c r="A9" s="492" t="s">
        <v>44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</row>
    <row r="10" spans="1:20" x14ac:dyDescent="0.3">
      <c r="A10" s="494"/>
      <c r="B10" s="491" t="s">
        <v>45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</row>
    <row r="11" spans="1:20" x14ac:dyDescent="0.3">
      <c r="A11" s="495"/>
      <c r="B11" s="491" t="s">
        <v>46</v>
      </c>
      <c r="C11" s="492"/>
      <c r="D11" s="505"/>
      <c r="E11" s="505"/>
      <c r="F11" s="505"/>
      <c r="G11" s="505"/>
      <c r="H11" s="505"/>
      <c r="I11" s="505"/>
      <c r="J11" s="492"/>
      <c r="K11" s="492"/>
      <c r="L11" s="492"/>
    </row>
    <row r="12" spans="1:20" x14ac:dyDescent="0.3">
      <c r="A12" s="496"/>
      <c r="B12" s="491" t="s">
        <v>47</v>
      </c>
      <c r="C12" s="492"/>
      <c r="D12" s="505"/>
      <c r="E12" s="505"/>
      <c r="F12" s="505"/>
      <c r="G12" s="505"/>
      <c r="H12" s="505"/>
      <c r="I12" s="505"/>
      <c r="J12" s="492"/>
      <c r="K12" s="492"/>
      <c r="L12" s="492"/>
    </row>
    <row r="13" spans="1:20" x14ac:dyDescent="0.3">
      <c r="A13" s="492"/>
      <c r="B13" s="492"/>
      <c r="C13" s="492"/>
      <c r="D13" s="492"/>
      <c r="E13" s="492"/>
      <c r="F13" s="492"/>
      <c r="G13" s="492"/>
      <c r="H13" s="492"/>
      <c r="I13" s="492"/>
      <c r="J13" s="492"/>
      <c r="K13" s="493"/>
      <c r="L13" s="493"/>
    </row>
    <row r="14" spans="1:20" x14ac:dyDescent="0.3">
      <c r="A14" s="492"/>
      <c r="B14" s="492"/>
      <c r="C14" s="492"/>
      <c r="D14" s="492"/>
      <c r="E14" s="492"/>
      <c r="F14" s="492"/>
      <c r="G14" s="492"/>
      <c r="H14" s="492"/>
      <c r="I14" s="492"/>
      <c r="J14" s="492"/>
      <c r="K14" s="493"/>
      <c r="L14" s="493"/>
    </row>
    <row r="15" spans="1:20" x14ac:dyDescent="0.3">
      <c r="A15" s="498" t="s">
        <v>358</v>
      </c>
      <c r="B15" s="498"/>
      <c r="C15" s="492"/>
      <c r="D15" s="498"/>
      <c r="E15" s="498"/>
      <c r="F15" s="498"/>
      <c r="G15" s="498"/>
      <c r="H15" s="492"/>
      <c r="I15" s="492"/>
      <c r="J15" s="492"/>
      <c r="K15" s="493"/>
      <c r="L15" s="493"/>
    </row>
    <row r="16" spans="1:20" x14ac:dyDescent="0.3">
      <c r="K16" s="11"/>
      <c r="L16" s="11"/>
    </row>
    <row r="19" spans="1:12" x14ac:dyDescent="0.3">
      <c r="A19" s="5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5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5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5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5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5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5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5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5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5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7">
    <mergeCell ref="O3:R3"/>
    <mergeCell ref="S3:S4"/>
    <mergeCell ref="A2:A4"/>
    <mergeCell ref="C5:C7"/>
    <mergeCell ref="D5:D7"/>
    <mergeCell ref="E5:E7"/>
    <mergeCell ref="M2:N2"/>
    <mergeCell ref="N3:N4"/>
    <mergeCell ref="K3:K4"/>
    <mergeCell ref="L3:L4"/>
    <mergeCell ref="S5:T5"/>
    <mergeCell ref="A1:T1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O2:R2"/>
    <mergeCell ref="S2:T2"/>
    <mergeCell ref="M3:M4"/>
    <mergeCell ref="T3:T4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 IROP </vt:lpstr>
      <vt:lpstr>MŠ ostatní</vt:lpstr>
      <vt:lpstr>ZŠ IROP</vt:lpstr>
      <vt:lpstr>ZŠ ostatní</vt:lpstr>
      <vt:lpstr>zájmové a nefo IROP</vt:lpstr>
      <vt:lpstr>zájm a nefo osta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Monika Růžičková</cp:lastModifiedBy>
  <cp:revision/>
  <cp:lastPrinted>2025-03-27T10:01:08Z</cp:lastPrinted>
  <dcterms:created xsi:type="dcterms:W3CDTF">2020-07-22T07:46:04Z</dcterms:created>
  <dcterms:modified xsi:type="dcterms:W3CDTF">2025-10-24T09:28:55Z</dcterms:modified>
  <cp:category/>
  <cp:contentStatus/>
</cp:coreProperties>
</file>